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15"/>
  </bookViews>
  <sheets>
    <sheet name="PÜLVERİZATÖR" sheetId="7" r:id="rId1"/>
  </sheets>
  <definedNames>
    <definedName name="_xlnm._FilterDatabase" localSheetId="0" hidden="1">PÜLVERİZATÖR!$A$4:$O$4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7" l="1"/>
  <c r="H79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54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30" i="7"/>
  <c r="H23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6" i="7"/>
  <c r="N153" i="7" l="1"/>
  <c r="N122" i="7"/>
  <c r="N81" i="7"/>
  <c r="N48" i="7"/>
  <c r="N73" i="7"/>
  <c r="M153" i="7"/>
  <c r="L153" i="7"/>
  <c r="J153" i="7"/>
  <c r="I153" i="7"/>
  <c r="M122" i="7" l="1"/>
  <c r="L122" i="7"/>
  <c r="J122" i="7"/>
  <c r="I122" i="7"/>
  <c r="M81" i="7"/>
  <c r="L81" i="7"/>
  <c r="J81" i="7"/>
  <c r="I81" i="7"/>
  <c r="M73" i="7"/>
  <c r="L73" i="7"/>
  <c r="J73" i="7"/>
  <c r="I73" i="7"/>
  <c r="M48" i="7" l="1"/>
  <c r="L48" i="7"/>
  <c r="J48" i="7"/>
  <c r="I48" i="7"/>
  <c r="N24" i="7"/>
  <c r="M24" i="7"/>
  <c r="L24" i="7"/>
  <c r="J24" i="7"/>
  <c r="I24" i="7"/>
  <c r="M82" i="7" l="1"/>
  <c r="I82" i="7"/>
  <c r="J82" i="7"/>
  <c r="L82" i="7"/>
  <c r="N82" i="7"/>
</calcChain>
</file>

<file path=xl/sharedStrings.xml><?xml version="1.0" encoding="utf-8"?>
<sst xmlns="http://schemas.openxmlformats.org/spreadsheetml/2006/main" count="606" uniqueCount="310">
  <si>
    <t>İlçesi</t>
  </si>
  <si>
    <t>Başvuru No</t>
  </si>
  <si>
    <t>Adı</t>
  </si>
  <si>
    <t>Soyadı</t>
  </si>
  <si>
    <t>Hibe Oranı (%)</t>
  </si>
  <si>
    <t>Talep Edilen Hibe Tutarı (KDV hariç)</t>
  </si>
  <si>
    <t>Yatırımcı Katkısı (KDV hariç)</t>
  </si>
  <si>
    <t>Ayni/Nakdi Katkı Tutarı</t>
  </si>
  <si>
    <t>Toplam Puan</t>
  </si>
  <si>
    <t>Sıra No</t>
  </si>
  <si>
    <t>Köyü / Mahallesi</t>
  </si>
  <si>
    <t>T.C. Numarası</t>
  </si>
  <si>
    <t>EK-2 OSMANİYE İLİ ASİL - YEDEK LİSTESİ</t>
  </si>
  <si>
    <t>UÇAR</t>
  </si>
  <si>
    <t>ALTUN</t>
  </si>
  <si>
    <t>BAHÇE</t>
  </si>
  <si>
    <t>CEYLAN</t>
  </si>
  <si>
    <t>AKDENİZ</t>
  </si>
  <si>
    <t>GÜNEŞ</t>
  </si>
  <si>
    <t>HASANBEYLİ</t>
  </si>
  <si>
    <t>KAYA</t>
  </si>
  <si>
    <t>YILMAZ</t>
  </si>
  <si>
    <t>AKDOĞAN</t>
  </si>
  <si>
    <t>SAĞLAM</t>
  </si>
  <si>
    <t>ÇETİN</t>
  </si>
  <si>
    <t>BEGEÇ</t>
  </si>
  <si>
    <t>AKYÜZ</t>
  </si>
  <si>
    <t>AKKUŞ</t>
  </si>
  <si>
    <t>KILIÇ</t>
  </si>
  <si>
    <t>KADİRLİ</t>
  </si>
  <si>
    <t>İSPİR</t>
  </si>
  <si>
    <t>DANDİL</t>
  </si>
  <si>
    <t>GÜRLEK</t>
  </si>
  <si>
    <t>DÜZİÇİ</t>
  </si>
  <si>
    <t>NAM</t>
  </si>
  <si>
    <t>KARABAŞ</t>
  </si>
  <si>
    <t>KAYMIŞ</t>
  </si>
  <si>
    <t>KEL</t>
  </si>
  <si>
    <t>AKTÜRK</t>
  </si>
  <si>
    <t>ÇELİK</t>
  </si>
  <si>
    <t>YILDIRIM</t>
  </si>
  <si>
    <t>KANSOY</t>
  </si>
  <si>
    <t>TAŞ</t>
  </si>
  <si>
    <t>ATCI</t>
  </si>
  <si>
    <t>KAZAK</t>
  </si>
  <si>
    <t>GÖK</t>
  </si>
  <si>
    <t>SUMBAS</t>
  </si>
  <si>
    <t>YAMAN</t>
  </si>
  <si>
    <t>Toplam Yatırım Tutarı         (KDV hariç)</t>
  </si>
  <si>
    <t>Hibeye Esas Yatırım Tutarı      (KDV hariç)</t>
  </si>
  <si>
    <t>1. Sayfa Toplamı (TL)</t>
  </si>
  <si>
    <t>Hazırlayan İPDK Üyeleri</t>
  </si>
  <si>
    <t>Onaylayan</t>
  </si>
  <si>
    <t>Hakan KARA</t>
  </si>
  <si>
    <t>Süleyman GEYİK</t>
  </si>
  <si>
    <t>Mustafa ÖREL</t>
  </si>
  <si>
    <t>Ziraat Yüksek Mühendisi</t>
  </si>
  <si>
    <t>Veteriner Hekimi</t>
  </si>
  <si>
    <t>Mühendis</t>
  </si>
  <si>
    <t>İl Müdür Yardımcısı</t>
  </si>
  <si>
    <t>2. Sayfa Toplamı (TL)</t>
  </si>
  <si>
    <t>ASİL LİSTE</t>
  </si>
  <si>
    <t>Toplam Yatırım Tutarı    (KDV hariç) (TL)</t>
  </si>
  <si>
    <t>Hibeye Esas Yatırım Tutarı      (KDV hariç)   (TL)</t>
  </si>
  <si>
    <t>Talep Edilen Hibe Tutarı (KDV hariç)   (TL)</t>
  </si>
  <si>
    <t>Yatırımcı Katkısı (KDV hariç)   (TL)</t>
  </si>
  <si>
    <t>Ayni/Nakdi Katkı Tutarı  (TL)</t>
  </si>
  <si>
    <t>3. Sayfa Toplamı (TL)</t>
  </si>
  <si>
    <t>4. Sayfa Toplamı (TL)</t>
  </si>
  <si>
    <t>Genel Toplam (TL)</t>
  </si>
  <si>
    <t>YEDEK LİSTE</t>
  </si>
  <si>
    <t>2024 Yılı 2. Hibesi Pülverizatör Alımı Hibe Programı</t>
  </si>
  <si>
    <t>Fadime ATILGAN ÇOBAN</t>
  </si>
  <si>
    <t>…./03/2024</t>
  </si>
  <si>
    <t>Erdem KOLABAŞ</t>
  </si>
  <si>
    <t>İl Müdürü</t>
  </si>
  <si>
    <t>Karşıyaka</t>
  </si>
  <si>
    <t>KDAKP.80.BAHÇE.KYO.2024.02/03-36-17116742</t>
  </si>
  <si>
    <t>Büşra</t>
  </si>
  <si>
    <t>Yeni Mah.</t>
  </si>
  <si>
    <t>KDAKP.80.BAHÇE.KYO.2024.02/03-09-16985273</t>
  </si>
  <si>
    <t>Huriye</t>
  </si>
  <si>
    <t>ÜLKÜ</t>
  </si>
  <si>
    <t>Nohut</t>
  </si>
  <si>
    <t>KDAKP.80.BAHÇE.KYO.2024.02/03-26-17078255</t>
  </si>
  <si>
    <t xml:space="preserve">Asiye </t>
  </si>
  <si>
    <t>KALAY</t>
  </si>
  <si>
    <t>Örencik</t>
  </si>
  <si>
    <t>KDAKP.80.BAHÇE.KYO.2024.02/03-04-16972558</t>
  </si>
  <si>
    <t>Hüsne</t>
  </si>
  <si>
    <t>KAYIM</t>
  </si>
  <si>
    <t>Yukarıkardere</t>
  </si>
  <si>
    <t>KDAKP.80.BAHÇE.KYO.2024.02/03-40-17121530</t>
  </si>
  <si>
    <t xml:space="preserve">Ayşe </t>
  </si>
  <si>
    <t>Bekdemir</t>
  </si>
  <si>
    <t>KDAKP.80.BAHÇE.KYO.2024.02/03-45-17140433</t>
  </si>
  <si>
    <t>Fatma</t>
  </si>
  <si>
    <t>Çotlu Köyü</t>
  </si>
  <si>
    <t>KDAKP.80.DÜZİÇİ.KYO.2024.02/03.11-17141382</t>
  </si>
  <si>
    <t>Elif</t>
  </si>
  <si>
    <t>KILIĞ</t>
  </si>
  <si>
    <t>Kuşçu Köyü</t>
  </si>
  <si>
    <t>KDAKP.80.DÜZİÇİ.KYO.2024.02/03.10-17139622</t>
  </si>
  <si>
    <t>Zeynep</t>
  </si>
  <si>
    <t>Çolaklı Köyü</t>
  </si>
  <si>
    <t>KDAKP.80.HASANBEYLİ.KYO.2024.02/03.05-17110854</t>
  </si>
  <si>
    <t>Hatice</t>
  </si>
  <si>
    <t>ABALAK</t>
  </si>
  <si>
    <t>Çitli Köyü</t>
  </si>
  <si>
    <t>KDAKP.80.DÜZİÇİ.KYO.2024.02/03.13-17137246</t>
  </si>
  <si>
    <t>Ayşe</t>
  </si>
  <si>
    <t>KDAKP.80.DÜZİÇİ.KYO.2024.02/03.14-17141648</t>
  </si>
  <si>
    <t>KDAKP.80.BAHÇE.KYO.2024.02/03-48-17160845</t>
  </si>
  <si>
    <t>İslam Mah.</t>
  </si>
  <si>
    <t>KDAKP.80.BAHÇE.KYO.2024.02/03-02-16973165</t>
  </si>
  <si>
    <t>Emine</t>
  </si>
  <si>
    <t>KDAKP.80.BAHÇE.KYO.2024.02/03-12-17013223</t>
  </si>
  <si>
    <t>Hacer</t>
  </si>
  <si>
    <t>AKKOÇ</t>
  </si>
  <si>
    <t>KDAKP.80.DÜZİÇİ.KYO.2024.02/03.05-17139311</t>
  </si>
  <si>
    <t xml:space="preserve">Fadıma </t>
  </si>
  <si>
    <t>ÜNLÜ</t>
  </si>
  <si>
    <t>Aslanlı</t>
  </si>
  <si>
    <t>KDAKP.80.BAHÇE.KYO.2024.02/03-06-16975820</t>
  </si>
  <si>
    <t>KDAKP.80.DÜZİÇİ.KYO.2024.02/03.01-17138852</t>
  </si>
  <si>
    <t>Şerife</t>
  </si>
  <si>
    <t>KDAKP.80.BAHÇE.KYO.2024.02/03-14-17014299</t>
  </si>
  <si>
    <t>Sevim</t>
  </si>
  <si>
    <t>Arıklıkaş</t>
  </si>
  <si>
    <t>KDAKP.80.BAHÇE.KYO.2024.02/03-01-16973369</t>
  </si>
  <si>
    <t>KDAKP.80.DÜZİÇİ.KYO.2024.02/03.21-17139731</t>
  </si>
  <si>
    <t>Ummahan</t>
  </si>
  <si>
    <t>ÇAKIR</t>
  </si>
  <si>
    <t>Kösepınarı</t>
  </si>
  <si>
    <t>KDAKP.80.KADİRLİ.KYO.2024.02/03-03-17148650</t>
  </si>
  <si>
    <t>Zilfi</t>
  </si>
  <si>
    <t>Gökçayır Köyü</t>
  </si>
  <si>
    <t>KDAKP.80.DÜZİÇİ.KYO.2024.02/03.09-17136974</t>
  </si>
  <si>
    <t>Sultan</t>
  </si>
  <si>
    <t>ŞARLI</t>
  </si>
  <si>
    <t>Kalecik Köyü</t>
  </si>
  <si>
    <t>KDAKP.80.HASANBEYLİ.KYO.2024.02/03.07-17112988</t>
  </si>
  <si>
    <t>Ferdane</t>
  </si>
  <si>
    <t>BENLİ</t>
  </si>
  <si>
    <t>KDAKP.80.KADİRLİ.KYO.2024.02/03-04-17149664</t>
  </si>
  <si>
    <t>KDAKP.80.DÜZİÇİ.KYO.2024.02/03.12-17137095</t>
  </si>
  <si>
    <t>Önder</t>
  </si>
  <si>
    <t>İZGİ</t>
  </si>
  <si>
    <t>Yenimahalle</t>
  </si>
  <si>
    <t>KDAKP.80.BAHÇE.KYO.2024.02/03-17-17023776</t>
  </si>
  <si>
    <t>Ramazan</t>
  </si>
  <si>
    <t>KDAKP.80.DÜZİÇİ.KYO.2024.02/03.15-17138539</t>
  </si>
  <si>
    <t>Bekir</t>
  </si>
  <si>
    <t>YİĞEN</t>
  </si>
  <si>
    <t>Sarayova Köyü</t>
  </si>
  <si>
    <t>KDAKP.80.HASANBEYLİ.KYO.2024.02/03.01-16983233</t>
  </si>
  <si>
    <t>Reşit</t>
  </si>
  <si>
    <t>NUR</t>
  </si>
  <si>
    <t>Aşağıkardere</t>
  </si>
  <si>
    <t>KDAKP.80.BAHÇE.KYO..2024.02/03-42-17156169</t>
  </si>
  <si>
    <t xml:space="preserve"> Elif </t>
  </si>
  <si>
    <t>KDAKP.80.DÜZİÇİ.KYO.2024.02/03.22-17147981</t>
  </si>
  <si>
    <t>KIMIRTI</t>
  </si>
  <si>
    <t>KDAKP.80.DÜZİÇİ.KYO.2024.02/03.16-17137879</t>
  </si>
  <si>
    <t>Zeliha</t>
  </si>
  <si>
    <t>ASİLLİ</t>
  </si>
  <si>
    <t>KDAKP.80.DÜZİÇİ.KYO.2024.02/03.17-17141536</t>
  </si>
  <si>
    <t>Meryem</t>
  </si>
  <si>
    <t>KDAKP.80.BAHÇE.KYO.2024.02/03-38-17120911</t>
  </si>
  <si>
    <t xml:space="preserve">Fatma </t>
  </si>
  <si>
    <t>KDAKP.80.BAHÇE.KYO.2024.02/03-34-17097963</t>
  </si>
  <si>
    <t>Fuat</t>
  </si>
  <si>
    <t>KUTLU</t>
  </si>
  <si>
    <t>KDAKP.80.BAHÇE.KYO.2024.02/03-44-17138988</t>
  </si>
  <si>
    <t>Enes</t>
  </si>
  <si>
    <t>DEMİRCİ</t>
  </si>
  <si>
    <t>Savranlı</t>
  </si>
  <si>
    <t>KDAKP.80.BAHÇE.KYO.2024.02/03-50-17161869</t>
  </si>
  <si>
    <t>Hilmi</t>
  </si>
  <si>
    <t>KESKİN</t>
  </si>
  <si>
    <t>KDAKP.80.BAHÇE.KYO.2024.02/03-43-17138681</t>
  </si>
  <si>
    <t xml:space="preserve">Adem </t>
  </si>
  <si>
    <t>KDAKP.80.BAHÇE.KYO.2024.02/03-11-17012741</t>
  </si>
  <si>
    <t>Cuma</t>
  </si>
  <si>
    <t>KDAKP.80.DÜZİÇİ.KYO.2024.02/03.19-17138154</t>
  </si>
  <si>
    <t>Ali</t>
  </si>
  <si>
    <t>ÖZGÜVEN</t>
  </si>
  <si>
    <t>KDAKP.80.BAHÇE.KYO.2024.02/03-27-17077956</t>
  </si>
  <si>
    <t xml:space="preserve">Mehmet </t>
  </si>
  <si>
    <t>ÖZTÜRK</t>
  </si>
  <si>
    <t>KDAKP.80.BAHÇE.KYO.2024.02/03-03 -16972916</t>
  </si>
  <si>
    <t>Recep</t>
  </si>
  <si>
    <t>Yaylalık</t>
  </si>
  <si>
    <t>KDAKP.80.BAHÇE.KYO.2024.02/03-30-17076696</t>
  </si>
  <si>
    <t xml:space="preserve">Kemal </t>
  </si>
  <si>
    <t>ATEŞ</t>
  </si>
  <si>
    <t>KDAKP.80.DÜZİÇİ.KYO.2024.02/03.07-17136653</t>
  </si>
  <si>
    <t>Yeşilyurt Mahallesi</t>
  </si>
  <si>
    <t>KDAKP.80.HASANBEYLİ.KYO.2024.02/03.04- 17110636</t>
  </si>
  <si>
    <t>Hacı Ahmet</t>
  </si>
  <si>
    <t>BAŞÇOBAN</t>
  </si>
  <si>
    <t>Yanıkkışla Köyü</t>
  </si>
  <si>
    <t>KDAKP.80.HASANBEYLİ.KYO.2024.02/03.08-17113091</t>
  </si>
  <si>
    <t>Mehmet</t>
  </si>
  <si>
    <t>Gafarlı Köyü</t>
  </si>
  <si>
    <t>KDAKP.80.SUMBAS.KYO.2024.02/03.02-17096736</t>
  </si>
  <si>
    <t>Hasan</t>
  </si>
  <si>
    <t>AKTAŞ</t>
  </si>
  <si>
    <t>Gökmustafalı</t>
  </si>
  <si>
    <t>KDAKP.80.BAHÇE.KYO.2024.02/03-41-17138326</t>
  </si>
  <si>
    <t>İbrahim</t>
  </si>
  <si>
    <t>SAKA</t>
  </si>
  <si>
    <t>Kızlaç</t>
  </si>
  <si>
    <t>KDAKP.80.BAHÇE.KYO.2024.02/03-20-17042861</t>
  </si>
  <si>
    <t>Adem</t>
  </si>
  <si>
    <t>KDAKP.80.BAHÇE.KYO.2024.02/03-29-17077280</t>
  </si>
  <si>
    <t>KDAKP.80.BAHÇE.KYO.2024.02/03-51-17162650</t>
  </si>
  <si>
    <t>Ökkeş</t>
  </si>
  <si>
    <t>Esentepe</t>
  </si>
  <si>
    <t>KDAKP.80.BAHÇE.KYO.2024.02/03-13-17013604</t>
  </si>
  <si>
    <t xml:space="preserve">Ali </t>
  </si>
  <si>
    <t>KDAKP.80.BAHÇE.KYO.2024.02/03-15-17014886</t>
  </si>
  <si>
    <t>KDAKP.80.DÜZİÇİ.KYO.2024.02/03.03-17141286</t>
  </si>
  <si>
    <t>Osman</t>
  </si>
  <si>
    <t>KDAKP.80.BAHÇE.KYO.2024.02/03-49-17155807</t>
  </si>
  <si>
    <t>Murat</t>
  </si>
  <si>
    <t>AKBULUT</t>
  </si>
  <si>
    <t>KDAKP.80.DÜZİÇİ.KYO.2024.02/03.02-17138987</t>
  </si>
  <si>
    <t>Mustafa</t>
  </si>
  <si>
    <t>Yenifarsak Köyü</t>
  </si>
  <si>
    <t>KDAKP.80.DÜZİÇİ.KYO.2024.02/03.18-17158176</t>
  </si>
  <si>
    <t>Karayiğit Köyü</t>
  </si>
  <si>
    <t>KDAKP.80.HASANBEYLİ.KYO.2024.02/03.03-16984470</t>
  </si>
  <si>
    <t>Hüseyin</t>
  </si>
  <si>
    <t>İLKKAN</t>
  </si>
  <si>
    <t>KDAKP.80.BAHÇE.KYO.2024.02/03-05-16975500</t>
  </si>
  <si>
    <t>Feyzi</t>
  </si>
  <si>
    <t>Bahçelievler</t>
  </si>
  <si>
    <t>KDAKP.80.BAHÇE.KYO.2024.02/03-18-17024225</t>
  </si>
  <si>
    <t xml:space="preserve">Halil </t>
  </si>
  <si>
    <t>KDAKP.80.BAHÇE.KYO.2024.02/03-23-17079191</t>
  </si>
  <si>
    <t xml:space="preserve">Musa </t>
  </si>
  <si>
    <t>BAYRAM</t>
  </si>
  <si>
    <t>KDAKP.80.DÜZİÇİ.KYO.2024.02/03.20-17138742</t>
  </si>
  <si>
    <t>Veli</t>
  </si>
  <si>
    <t>CUMA</t>
  </si>
  <si>
    <t>KDAKP.80.BAHÇE.KYO.2024.02/03-08-16984647</t>
  </si>
  <si>
    <t>ÖZTEKİN</t>
  </si>
  <si>
    <t>KDAKP.80.DÜZİÇİ.KYO.2024.02/03.08-17136830</t>
  </si>
  <si>
    <t>SAÇAK</t>
  </si>
  <si>
    <t>KDAKP.80.DÜZİÇİ.KYO.2024.02/03.06-17139450</t>
  </si>
  <si>
    <t>KDAKP.80.BAHÇE.KYO.2024.02/03-37-17116992</t>
  </si>
  <si>
    <t>Muzaffer</t>
  </si>
  <si>
    <t>KDAKP.80.BAHÇE.KYO.2024.02/03-19-17030488</t>
  </si>
  <si>
    <t xml:space="preserve">Ömer </t>
  </si>
  <si>
    <t>AKYILDIZ</t>
  </si>
  <si>
    <t>KDAKP.80.KADİRLİ.KYO.2024.02/03-05-17150930</t>
  </si>
  <si>
    <t>Safiye</t>
  </si>
  <si>
    <t>KDAKP.80.HASANBEYLİ.KYO.2024.02/03.06-17111595</t>
  </si>
  <si>
    <t>Naciye</t>
  </si>
  <si>
    <t>KARAOĞLU</t>
  </si>
  <si>
    <t>KDAKP.80.BAHÇE.KYO.2024.02/03-31-17076378</t>
  </si>
  <si>
    <t>Mahmut</t>
  </si>
  <si>
    <t>AKKAYA</t>
  </si>
  <si>
    <t>KDAKP.80.BAHÇE.KYO.2024.02/03-39-17121841</t>
  </si>
  <si>
    <t>KDAKP.80.HASANBEYLİ.KYO.2024.02/03.09-17113403</t>
  </si>
  <si>
    <t>HATUNKIZ</t>
  </si>
  <si>
    <t>KDAKP.80.HASANBEYLİ.KYO.2024.02/03.10-17113483</t>
  </si>
  <si>
    <t>Ahmet</t>
  </si>
  <si>
    <t>BOSTANCI</t>
  </si>
  <si>
    <t>KDAKP.80.BAHÇE.KYO.2024.02/03-47-17157121</t>
  </si>
  <si>
    <t>Cemal</t>
  </si>
  <si>
    <t>KDAKP.80.BAHÇE.KYO.2024.02/03-35-17116455</t>
  </si>
  <si>
    <t xml:space="preserve">Ahmet </t>
  </si>
  <si>
    <t>KDAKP.80.BAHÇE.KYO.2024.02/03-33-17096566</t>
  </si>
  <si>
    <t>KDAKP.80.BAHÇE.KYO.2024.02/03-25-17081418</t>
  </si>
  <si>
    <t xml:space="preserve">Orhan </t>
  </si>
  <si>
    <t>ŞEN</t>
  </si>
  <si>
    <t>KDAKP.80.BAHÇE.KYO.2024.02/03-10-17012329</t>
  </si>
  <si>
    <t>KELEŞ</t>
  </si>
  <si>
    <t>Yeşilyayla Köyü</t>
  </si>
  <si>
    <t>KDAKP.80.SUMBAS.KYO.2024.02/03.01-17048904</t>
  </si>
  <si>
    <t xml:space="preserve">Vahdet </t>
  </si>
  <si>
    <t>KDAKP.80.BAHÇE.KYO.2024.02/03-16-17023433</t>
  </si>
  <si>
    <t>Ali Haydar</t>
  </si>
  <si>
    <t>KDAKP.80.BAHÇE.KYO.2024.02/03-22-17079402</t>
  </si>
  <si>
    <t xml:space="preserve">Hüseyin </t>
  </si>
  <si>
    <t>YILDIZ</t>
  </si>
  <si>
    <t>KDAKP.80.DÜZİÇİ.KYO.2024.02/03.23-17158012</t>
  </si>
  <si>
    <t>DAĞSEVER</t>
  </si>
  <si>
    <t>KDAKP.80.DÜZİÇİ.KYO.2024.02/03.04-17139180</t>
  </si>
  <si>
    <t xml:space="preserve">Ergün </t>
  </si>
  <si>
    <t>İŞİ</t>
  </si>
  <si>
    <t>KDAKP.80.BAHÇE.KYO.2024.02/03-46-17156934</t>
  </si>
  <si>
    <t>KDAPK.80.BAHÇE.KYO.2024.02/03-24-17078978</t>
  </si>
  <si>
    <t>KDAKP.80.SUMBAS.KYO.2024.02/03.03-17118128</t>
  </si>
  <si>
    <t xml:space="preserve">Rifat </t>
  </si>
  <si>
    <t>SARITAŞ</t>
  </si>
  <si>
    <t>KDAKP.80.BAHÇE.KYO.2024.02/03-07-16975985</t>
  </si>
  <si>
    <t>KDAKP.80.BAHÇE.KYO.2024.02/03-28-17077680</t>
  </si>
  <si>
    <t xml:space="preserve">Hacı Mehmet </t>
  </si>
  <si>
    <t>KDAKP.80.KADİRLİ.KYO.2024.02/03-01-17144384</t>
  </si>
  <si>
    <t>Değirmendere</t>
  </si>
  <si>
    <t>KDAKP.80.KADİRLİ.KYO.2024.02/03-02-17146159</t>
  </si>
  <si>
    <t>Musa</t>
  </si>
  <si>
    <t>KDAKP.80.BAHÇE.KYO.2024.02/03-32-17079594</t>
  </si>
  <si>
    <t>KDAKP.80.HASANBEYLİ.KYO.2024.02/03.02- 16983825</t>
  </si>
  <si>
    <t>KÜÇÜKOSMANOĞLU</t>
  </si>
  <si>
    <t>DİNÇKAL</t>
  </si>
  <si>
    <t>TC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</si>
</sst>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0;[Red]0"/>
  </numFmts>
  <fonts count="12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b/>
      <sz val="8"/>
      <name val="Times New Roman"/>
      <family val="1"/>
      <charset val="162"/>
    </font>
    <font>
      <sz val="26"/>
      <color rgb="FFC00000"/>
      <name val="Times New Roman"/>
      <family val="1"/>
      <charset val="162"/>
    </font>
    <font>
      <b/>
      <sz val="22"/>
      <color rgb="FFC0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164" fontId="1" fillId="3" borderId="5" xfId="0" applyNumberFormat="1" applyFont="1" applyFill="1" applyBorder="1" applyAlignment="1">
      <alignment vertical="center"/>
    </xf>
    <xf numFmtId="165" fontId="1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/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0"/>
  <sheetViews>
    <sheetView tabSelected="1" topLeftCell="A166" zoomScale="120" zoomScaleNormal="120" workbookViewId="0">
      <selection activeCell="H133" sqref="H133"/>
    </sheetView>
  </sheetViews>
  <sheetFormatPr defaultRowHeight="15" x14ac:dyDescent="0.25"/>
  <cols>
    <col min="1" max="1" width="6.140625" customWidth="1"/>
    <col min="2" max="2" width="11.140625" bestFit="1" customWidth="1"/>
    <col min="3" max="3" width="19.85546875" bestFit="1" customWidth="1"/>
    <col min="4" max="4" width="40.85546875" bestFit="1" customWidth="1"/>
    <col min="5" max="5" width="14.5703125" bestFit="1" customWidth="1"/>
    <col min="6" max="6" width="13.42578125" bestFit="1" customWidth="1"/>
    <col min="7" max="7" width="10.42578125" hidden="1" customWidth="1"/>
    <col min="8" max="8" width="10.42578125" customWidth="1"/>
    <col min="9" max="9" width="10" bestFit="1" customWidth="1"/>
    <col min="11" max="11" width="8" customWidth="1"/>
  </cols>
  <sheetData>
    <row r="1" spans="1:15" x14ac:dyDescent="0.25">
      <c r="A1" s="37" t="s">
        <v>12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ht="15.75" thickBot="1" x14ac:dyDescent="0.3"/>
    <row r="3" spans="1:15" ht="29.25" customHeight="1" thickBot="1" x14ac:dyDescent="0.3">
      <c r="A3" s="38" t="s">
        <v>71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</row>
    <row r="4" spans="1:15" ht="68.25" customHeight="1" thickBot="1" x14ac:dyDescent="0.3">
      <c r="A4" s="16" t="s">
        <v>9</v>
      </c>
      <c r="B4" s="16" t="s">
        <v>0</v>
      </c>
      <c r="C4" s="16" t="s">
        <v>10</v>
      </c>
      <c r="D4" s="16" t="s">
        <v>1</v>
      </c>
      <c r="E4" s="16" t="s">
        <v>2</v>
      </c>
      <c r="F4" s="16" t="s">
        <v>3</v>
      </c>
      <c r="G4" s="16" t="s">
        <v>11</v>
      </c>
      <c r="H4" s="16" t="s">
        <v>309</v>
      </c>
      <c r="I4" s="17" t="s">
        <v>62</v>
      </c>
      <c r="J4" s="17" t="s">
        <v>63</v>
      </c>
      <c r="K4" s="16" t="s">
        <v>4</v>
      </c>
      <c r="L4" s="16" t="s">
        <v>64</v>
      </c>
      <c r="M4" s="16" t="s">
        <v>65</v>
      </c>
      <c r="N4" s="17" t="s">
        <v>66</v>
      </c>
      <c r="O4" s="16" t="s">
        <v>8</v>
      </c>
    </row>
    <row r="5" spans="1:15" ht="25.5" customHeight="1" x14ac:dyDescent="0.25">
      <c r="A5" s="23" t="s">
        <v>61</v>
      </c>
      <c r="B5" s="48" t="s">
        <v>61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50"/>
    </row>
    <row r="6" spans="1:15" ht="24" customHeight="1" x14ac:dyDescent="0.25">
      <c r="A6" s="1">
        <v>1</v>
      </c>
      <c r="B6" s="24" t="s">
        <v>15</v>
      </c>
      <c r="C6" s="25" t="s">
        <v>76</v>
      </c>
      <c r="D6" s="25" t="s">
        <v>77</v>
      </c>
      <c r="E6" s="25" t="s">
        <v>78</v>
      </c>
      <c r="F6" s="25" t="s">
        <v>41</v>
      </c>
      <c r="G6" s="25">
        <v>61033493504</v>
      </c>
      <c r="H6" s="25" t="str">
        <f t="shared" ref="H6:H23" si="0">LEFT(G6,3)&amp;REPT("*",5)&amp;RIGHT(G6,2)</f>
        <v>610*****04</v>
      </c>
      <c r="I6" s="26">
        <v>18000</v>
      </c>
      <c r="J6" s="26">
        <v>18000</v>
      </c>
      <c r="K6" s="24">
        <v>70</v>
      </c>
      <c r="L6" s="26">
        <v>12600</v>
      </c>
      <c r="M6" s="26">
        <v>5400</v>
      </c>
      <c r="N6" s="26">
        <v>0</v>
      </c>
      <c r="O6" s="27">
        <v>85</v>
      </c>
    </row>
    <row r="7" spans="1:15" ht="24" customHeight="1" x14ac:dyDescent="0.25">
      <c r="A7" s="1">
        <v>2</v>
      </c>
      <c r="B7" s="24" t="s">
        <v>15</v>
      </c>
      <c r="C7" s="25" t="s">
        <v>79</v>
      </c>
      <c r="D7" s="25" t="s">
        <v>80</v>
      </c>
      <c r="E7" s="25" t="s">
        <v>81</v>
      </c>
      <c r="F7" s="25" t="s">
        <v>82</v>
      </c>
      <c r="G7" s="25">
        <v>21899798014</v>
      </c>
      <c r="H7" s="25" t="str">
        <f t="shared" si="0"/>
        <v>218*****14</v>
      </c>
      <c r="I7" s="26">
        <v>18000</v>
      </c>
      <c r="J7" s="26">
        <v>18000</v>
      </c>
      <c r="K7" s="24">
        <v>70</v>
      </c>
      <c r="L7" s="26">
        <v>12600</v>
      </c>
      <c r="M7" s="26">
        <v>5400</v>
      </c>
      <c r="N7" s="26">
        <v>0</v>
      </c>
      <c r="O7" s="27">
        <v>85</v>
      </c>
    </row>
    <row r="8" spans="1:15" ht="24" customHeight="1" x14ac:dyDescent="0.25">
      <c r="A8" s="1">
        <v>3</v>
      </c>
      <c r="B8" s="24" t="s">
        <v>15</v>
      </c>
      <c r="C8" s="25" t="s">
        <v>83</v>
      </c>
      <c r="D8" s="25" t="s">
        <v>84</v>
      </c>
      <c r="E8" s="25" t="s">
        <v>85</v>
      </c>
      <c r="F8" s="25" t="s">
        <v>86</v>
      </c>
      <c r="G8" s="25">
        <v>65872011202</v>
      </c>
      <c r="H8" s="25" t="str">
        <f t="shared" si="0"/>
        <v>658*****02</v>
      </c>
      <c r="I8" s="26">
        <v>18000</v>
      </c>
      <c r="J8" s="26">
        <v>18000</v>
      </c>
      <c r="K8" s="24">
        <v>70</v>
      </c>
      <c r="L8" s="26">
        <v>12600</v>
      </c>
      <c r="M8" s="26">
        <v>5400</v>
      </c>
      <c r="N8" s="26">
        <v>0</v>
      </c>
      <c r="O8" s="27">
        <v>85</v>
      </c>
    </row>
    <row r="9" spans="1:15" ht="24" customHeight="1" x14ac:dyDescent="0.25">
      <c r="A9" s="1">
        <v>4</v>
      </c>
      <c r="B9" s="24" t="s">
        <v>15</v>
      </c>
      <c r="C9" s="25" t="s">
        <v>87</v>
      </c>
      <c r="D9" s="25" t="s">
        <v>88</v>
      </c>
      <c r="E9" s="25" t="s">
        <v>89</v>
      </c>
      <c r="F9" s="25" t="s">
        <v>90</v>
      </c>
      <c r="G9" s="25">
        <v>58522577326</v>
      </c>
      <c r="H9" s="25" t="str">
        <f t="shared" si="0"/>
        <v>585*****26</v>
      </c>
      <c r="I9" s="26">
        <v>18000</v>
      </c>
      <c r="J9" s="26">
        <v>18000</v>
      </c>
      <c r="K9" s="24">
        <v>70</v>
      </c>
      <c r="L9" s="26">
        <v>12600</v>
      </c>
      <c r="M9" s="26">
        <v>5400</v>
      </c>
      <c r="N9" s="26">
        <v>0</v>
      </c>
      <c r="O9" s="27">
        <v>80</v>
      </c>
    </row>
    <row r="10" spans="1:15" ht="24" customHeight="1" x14ac:dyDescent="0.25">
      <c r="A10" s="1">
        <v>5</v>
      </c>
      <c r="B10" s="24" t="s">
        <v>15</v>
      </c>
      <c r="C10" s="25" t="s">
        <v>91</v>
      </c>
      <c r="D10" s="25" t="s">
        <v>92</v>
      </c>
      <c r="E10" s="25" t="s">
        <v>93</v>
      </c>
      <c r="F10" s="25" t="s">
        <v>38</v>
      </c>
      <c r="G10" s="25">
        <v>75586008436</v>
      </c>
      <c r="H10" s="25" t="str">
        <f t="shared" si="0"/>
        <v>755*****36</v>
      </c>
      <c r="I10" s="26">
        <v>18000</v>
      </c>
      <c r="J10" s="26">
        <v>18000</v>
      </c>
      <c r="K10" s="24">
        <v>70</v>
      </c>
      <c r="L10" s="26">
        <v>12600</v>
      </c>
      <c r="M10" s="26">
        <v>5400</v>
      </c>
      <c r="N10" s="26">
        <v>0</v>
      </c>
      <c r="O10" s="27">
        <v>80</v>
      </c>
    </row>
    <row r="11" spans="1:15" ht="24" customHeight="1" x14ac:dyDescent="0.25">
      <c r="A11" s="1">
        <v>6</v>
      </c>
      <c r="B11" s="24" t="s">
        <v>15</v>
      </c>
      <c r="C11" s="25" t="s">
        <v>94</v>
      </c>
      <c r="D11" s="25" t="s">
        <v>95</v>
      </c>
      <c r="E11" s="25" t="s">
        <v>96</v>
      </c>
      <c r="F11" s="25" t="s">
        <v>18</v>
      </c>
      <c r="G11" s="25">
        <v>28688250616</v>
      </c>
      <c r="H11" s="25" t="str">
        <f t="shared" si="0"/>
        <v>286*****16</v>
      </c>
      <c r="I11" s="26">
        <v>10000</v>
      </c>
      <c r="J11" s="26">
        <v>10000</v>
      </c>
      <c r="K11" s="24">
        <v>70</v>
      </c>
      <c r="L11" s="26">
        <v>7000</v>
      </c>
      <c r="M11" s="26">
        <v>3000</v>
      </c>
      <c r="N11" s="26">
        <v>0</v>
      </c>
      <c r="O11" s="27">
        <v>80</v>
      </c>
    </row>
    <row r="12" spans="1:15" ht="24" customHeight="1" x14ac:dyDescent="0.25">
      <c r="A12" s="1">
        <v>7</v>
      </c>
      <c r="B12" s="24" t="s">
        <v>33</v>
      </c>
      <c r="C12" s="28" t="s">
        <v>97</v>
      </c>
      <c r="D12" s="28" t="s">
        <v>98</v>
      </c>
      <c r="E12" s="25" t="s">
        <v>99</v>
      </c>
      <c r="F12" s="25" t="s">
        <v>100</v>
      </c>
      <c r="G12" s="28">
        <v>73693072456</v>
      </c>
      <c r="H12" s="25" t="str">
        <f t="shared" si="0"/>
        <v>736*****56</v>
      </c>
      <c r="I12" s="26">
        <v>18000</v>
      </c>
      <c r="J12" s="26">
        <v>18000</v>
      </c>
      <c r="K12" s="24">
        <v>70</v>
      </c>
      <c r="L12" s="26">
        <v>12600</v>
      </c>
      <c r="M12" s="26">
        <v>5400</v>
      </c>
      <c r="N12" s="26">
        <v>0</v>
      </c>
      <c r="O12" s="27">
        <v>80</v>
      </c>
    </row>
    <row r="13" spans="1:15" ht="24" customHeight="1" x14ac:dyDescent="0.25">
      <c r="A13" s="1">
        <v>8</v>
      </c>
      <c r="B13" s="24" t="s">
        <v>33</v>
      </c>
      <c r="C13" s="28" t="s">
        <v>101</v>
      </c>
      <c r="D13" s="28" t="s">
        <v>102</v>
      </c>
      <c r="E13" s="25" t="s">
        <v>103</v>
      </c>
      <c r="F13" s="25" t="s">
        <v>43</v>
      </c>
      <c r="G13" s="28">
        <v>74728037952</v>
      </c>
      <c r="H13" s="25" t="str">
        <f t="shared" si="0"/>
        <v>747*****52</v>
      </c>
      <c r="I13" s="26">
        <v>18000</v>
      </c>
      <c r="J13" s="26">
        <v>18000</v>
      </c>
      <c r="K13" s="24">
        <v>70</v>
      </c>
      <c r="L13" s="26">
        <v>12600</v>
      </c>
      <c r="M13" s="26">
        <v>5400</v>
      </c>
      <c r="N13" s="26">
        <v>0</v>
      </c>
      <c r="O13" s="27">
        <v>75</v>
      </c>
    </row>
    <row r="14" spans="1:15" ht="24" customHeight="1" x14ac:dyDescent="0.25">
      <c r="A14" s="1">
        <v>9</v>
      </c>
      <c r="B14" s="24" t="s">
        <v>19</v>
      </c>
      <c r="C14" s="25" t="s">
        <v>104</v>
      </c>
      <c r="D14" s="25" t="s">
        <v>105</v>
      </c>
      <c r="E14" s="25" t="s">
        <v>106</v>
      </c>
      <c r="F14" s="25" t="s">
        <v>107</v>
      </c>
      <c r="G14" s="25">
        <v>38489245834</v>
      </c>
      <c r="H14" s="25" t="str">
        <f t="shared" si="0"/>
        <v>384*****34</v>
      </c>
      <c r="I14" s="26">
        <v>18000</v>
      </c>
      <c r="J14" s="26">
        <v>18000</v>
      </c>
      <c r="K14" s="24">
        <v>70</v>
      </c>
      <c r="L14" s="26">
        <v>12600</v>
      </c>
      <c r="M14" s="26">
        <v>5400</v>
      </c>
      <c r="N14" s="26">
        <v>0</v>
      </c>
      <c r="O14" s="27">
        <v>75</v>
      </c>
    </row>
    <row r="15" spans="1:15" ht="24" customHeight="1" x14ac:dyDescent="0.25">
      <c r="A15" s="1">
        <v>10</v>
      </c>
      <c r="B15" s="24" t="s">
        <v>33</v>
      </c>
      <c r="C15" s="28" t="s">
        <v>108</v>
      </c>
      <c r="D15" s="28" t="s">
        <v>109</v>
      </c>
      <c r="E15" s="25" t="s">
        <v>110</v>
      </c>
      <c r="F15" s="25" t="s">
        <v>44</v>
      </c>
      <c r="G15" s="28">
        <v>65143357138</v>
      </c>
      <c r="H15" s="25" t="str">
        <f t="shared" si="0"/>
        <v>651*****38</v>
      </c>
      <c r="I15" s="26">
        <v>7000</v>
      </c>
      <c r="J15" s="26">
        <v>7000</v>
      </c>
      <c r="K15" s="24">
        <v>70</v>
      </c>
      <c r="L15" s="26">
        <v>4900</v>
      </c>
      <c r="M15" s="26">
        <v>2100</v>
      </c>
      <c r="N15" s="26">
        <v>0</v>
      </c>
      <c r="O15" s="27">
        <v>75</v>
      </c>
    </row>
    <row r="16" spans="1:15" ht="24" customHeight="1" x14ac:dyDescent="0.25">
      <c r="A16" s="1">
        <v>11</v>
      </c>
      <c r="B16" s="24" t="s">
        <v>33</v>
      </c>
      <c r="C16" s="28" t="s">
        <v>97</v>
      </c>
      <c r="D16" s="28" t="s">
        <v>111</v>
      </c>
      <c r="E16" s="25" t="s">
        <v>110</v>
      </c>
      <c r="F16" s="25" t="s">
        <v>35</v>
      </c>
      <c r="G16" s="28">
        <v>23984729194</v>
      </c>
      <c r="H16" s="25" t="str">
        <f t="shared" si="0"/>
        <v>239*****94</v>
      </c>
      <c r="I16" s="26">
        <v>18000</v>
      </c>
      <c r="J16" s="26">
        <v>18000</v>
      </c>
      <c r="K16" s="24">
        <v>70</v>
      </c>
      <c r="L16" s="26">
        <v>12600</v>
      </c>
      <c r="M16" s="26">
        <v>5400</v>
      </c>
      <c r="N16" s="26">
        <v>0</v>
      </c>
      <c r="O16" s="27">
        <v>75</v>
      </c>
    </row>
    <row r="17" spans="1:15" ht="24" customHeight="1" x14ac:dyDescent="0.25">
      <c r="A17" s="1">
        <v>12</v>
      </c>
      <c r="B17" s="24" t="s">
        <v>15</v>
      </c>
      <c r="C17" s="25" t="s">
        <v>94</v>
      </c>
      <c r="D17" s="25" t="s">
        <v>112</v>
      </c>
      <c r="E17" s="25" t="s">
        <v>103</v>
      </c>
      <c r="F17" s="25" t="s">
        <v>20</v>
      </c>
      <c r="G17" s="25">
        <v>42470112258</v>
      </c>
      <c r="H17" s="25" t="str">
        <f t="shared" si="0"/>
        <v>424*****58</v>
      </c>
      <c r="I17" s="26">
        <v>18000</v>
      </c>
      <c r="J17" s="26">
        <v>18000</v>
      </c>
      <c r="K17" s="24">
        <v>70</v>
      </c>
      <c r="L17" s="26">
        <v>12600</v>
      </c>
      <c r="M17" s="26">
        <v>5400</v>
      </c>
      <c r="N17" s="26">
        <v>0</v>
      </c>
      <c r="O17" s="27">
        <v>75</v>
      </c>
    </row>
    <row r="18" spans="1:15" ht="24" customHeight="1" x14ac:dyDescent="0.25">
      <c r="A18" s="1">
        <v>13</v>
      </c>
      <c r="B18" s="24" t="s">
        <v>15</v>
      </c>
      <c r="C18" s="25" t="s">
        <v>113</v>
      </c>
      <c r="D18" s="25" t="s">
        <v>114</v>
      </c>
      <c r="E18" s="25" t="s">
        <v>115</v>
      </c>
      <c r="F18" s="25" t="s">
        <v>16</v>
      </c>
      <c r="G18" s="24">
        <v>28997561366</v>
      </c>
      <c r="H18" s="25" t="str">
        <f t="shared" si="0"/>
        <v>289*****66</v>
      </c>
      <c r="I18" s="26">
        <v>18000</v>
      </c>
      <c r="J18" s="26">
        <v>18000</v>
      </c>
      <c r="K18" s="24">
        <v>70</v>
      </c>
      <c r="L18" s="26">
        <v>12600</v>
      </c>
      <c r="M18" s="26">
        <v>5400</v>
      </c>
      <c r="N18" s="26">
        <v>0</v>
      </c>
      <c r="O18" s="27">
        <v>75</v>
      </c>
    </row>
    <row r="19" spans="1:15" ht="24" customHeight="1" x14ac:dyDescent="0.25">
      <c r="A19" s="1">
        <v>14</v>
      </c>
      <c r="B19" s="24" t="s">
        <v>15</v>
      </c>
      <c r="C19" s="25" t="s">
        <v>91</v>
      </c>
      <c r="D19" s="25" t="s">
        <v>116</v>
      </c>
      <c r="E19" s="25" t="s">
        <v>117</v>
      </c>
      <c r="F19" s="25" t="s">
        <v>118</v>
      </c>
      <c r="G19" s="25">
        <v>10224187296</v>
      </c>
      <c r="H19" s="25" t="str">
        <f t="shared" si="0"/>
        <v>102*****96</v>
      </c>
      <c r="I19" s="26">
        <v>18000</v>
      </c>
      <c r="J19" s="26">
        <v>18000</v>
      </c>
      <c r="K19" s="24">
        <v>70</v>
      </c>
      <c r="L19" s="26">
        <v>12600</v>
      </c>
      <c r="M19" s="26">
        <v>5400</v>
      </c>
      <c r="N19" s="26">
        <v>0</v>
      </c>
      <c r="O19" s="27">
        <v>75</v>
      </c>
    </row>
    <row r="20" spans="1:15" ht="24" customHeight="1" x14ac:dyDescent="0.25">
      <c r="A20" s="1">
        <v>15</v>
      </c>
      <c r="B20" s="24" t="s">
        <v>33</v>
      </c>
      <c r="C20" s="28" t="s">
        <v>101</v>
      </c>
      <c r="D20" s="28" t="s">
        <v>119</v>
      </c>
      <c r="E20" s="25" t="s">
        <v>120</v>
      </c>
      <c r="F20" s="25" t="s">
        <v>121</v>
      </c>
      <c r="G20" s="28">
        <v>14607041946</v>
      </c>
      <c r="H20" s="25" t="str">
        <f t="shared" si="0"/>
        <v>146*****46</v>
      </c>
      <c r="I20" s="26">
        <v>18000</v>
      </c>
      <c r="J20" s="26">
        <v>18000</v>
      </c>
      <c r="K20" s="24">
        <v>70</v>
      </c>
      <c r="L20" s="26">
        <v>12600</v>
      </c>
      <c r="M20" s="26">
        <v>5400</v>
      </c>
      <c r="N20" s="26">
        <v>0</v>
      </c>
      <c r="O20" s="27">
        <v>75</v>
      </c>
    </row>
    <row r="21" spans="1:15" ht="24" customHeight="1" x14ac:dyDescent="0.25">
      <c r="A21" s="1">
        <v>16</v>
      </c>
      <c r="B21" s="24" t="s">
        <v>15</v>
      </c>
      <c r="C21" s="25" t="s">
        <v>122</v>
      </c>
      <c r="D21" s="25" t="s">
        <v>123</v>
      </c>
      <c r="E21" s="25" t="s">
        <v>89</v>
      </c>
      <c r="F21" s="25" t="s">
        <v>21</v>
      </c>
      <c r="G21" s="25">
        <v>70666172410</v>
      </c>
      <c r="H21" s="25" t="str">
        <f t="shared" si="0"/>
        <v>706*****10</v>
      </c>
      <c r="I21" s="26">
        <v>18000</v>
      </c>
      <c r="J21" s="26">
        <v>18000</v>
      </c>
      <c r="K21" s="24">
        <v>70</v>
      </c>
      <c r="L21" s="26">
        <v>12600</v>
      </c>
      <c r="M21" s="26">
        <v>5400</v>
      </c>
      <c r="N21" s="26">
        <v>0</v>
      </c>
      <c r="O21" s="27">
        <v>75</v>
      </c>
    </row>
    <row r="22" spans="1:15" ht="24" customHeight="1" x14ac:dyDescent="0.25">
      <c r="A22" s="1">
        <v>17</v>
      </c>
      <c r="B22" s="24" t="s">
        <v>33</v>
      </c>
      <c r="C22" s="28" t="s">
        <v>108</v>
      </c>
      <c r="D22" s="28" t="s">
        <v>124</v>
      </c>
      <c r="E22" s="25" t="s">
        <v>125</v>
      </c>
      <c r="F22" s="25" t="s">
        <v>34</v>
      </c>
      <c r="G22" s="28">
        <v>60952496832</v>
      </c>
      <c r="H22" s="25" t="str">
        <f t="shared" si="0"/>
        <v>609*****32</v>
      </c>
      <c r="I22" s="26">
        <v>18000</v>
      </c>
      <c r="J22" s="26">
        <v>18000</v>
      </c>
      <c r="K22" s="24">
        <v>70</v>
      </c>
      <c r="L22" s="26">
        <v>12600</v>
      </c>
      <c r="M22" s="26">
        <v>5400</v>
      </c>
      <c r="N22" s="26">
        <v>0</v>
      </c>
      <c r="O22" s="27">
        <v>75</v>
      </c>
    </row>
    <row r="23" spans="1:15" ht="24" customHeight="1" x14ac:dyDescent="0.25">
      <c r="A23" s="1">
        <v>18</v>
      </c>
      <c r="B23" s="24" t="s">
        <v>15</v>
      </c>
      <c r="C23" s="25" t="s">
        <v>91</v>
      </c>
      <c r="D23" s="25" t="s">
        <v>126</v>
      </c>
      <c r="E23" s="25" t="s">
        <v>127</v>
      </c>
      <c r="F23" s="25" t="s">
        <v>26</v>
      </c>
      <c r="G23" s="25">
        <v>16982961956</v>
      </c>
      <c r="H23" s="25" t="str">
        <f t="shared" si="0"/>
        <v>169*****56</v>
      </c>
      <c r="I23" s="26">
        <v>18000</v>
      </c>
      <c r="J23" s="26">
        <v>18000</v>
      </c>
      <c r="K23" s="24">
        <v>70</v>
      </c>
      <c r="L23" s="26">
        <v>12600</v>
      </c>
      <c r="M23" s="26">
        <v>5400</v>
      </c>
      <c r="N23" s="26">
        <v>0</v>
      </c>
      <c r="O23" s="27">
        <v>75</v>
      </c>
    </row>
    <row r="24" spans="1:15" ht="24" customHeight="1" x14ac:dyDescent="0.25">
      <c r="A24" s="41" t="s">
        <v>50</v>
      </c>
      <c r="B24" s="42"/>
      <c r="C24" s="42"/>
      <c r="D24" s="42"/>
      <c r="E24" s="42"/>
      <c r="F24" s="42"/>
      <c r="G24" s="42"/>
      <c r="H24" s="42"/>
      <c r="I24" s="6">
        <f>SUM(I6:I23)</f>
        <v>305000</v>
      </c>
      <c r="J24" s="6">
        <f>SUM(J6:J23)</f>
        <v>305000</v>
      </c>
      <c r="K24" s="7">
        <v>70</v>
      </c>
      <c r="L24" s="6">
        <f>SUM(L6:L23)</f>
        <v>213500</v>
      </c>
      <c r="M24" s="6">
        <f>SUM(M6:M23)</f>
        <v>91500</v>
      </c>
      <c r="N24" s="6">
        <f>SUM(N3:N23)</f>
        <v>0</v>
      </c>
      <c r="O24" s="8"/>
    </row>
    <row r="25" spans="1:15" ht="23.1" customHeight="1" x14ac:dyDescent="0.25">
      <c r="A25" s="37" t="s">
        <v>12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</row>
    <row r="26" spans="1:15" ht="23.1" customHeight="1" thickBot="1" x14ac:dyDescent="0.3"/>
    <row r="27" spans="1:15" ht="29.1" customHeight="1" thickBot="1" x14ac:dyDescent="0.3">
      <c r="A27" s="38" t="s">
        <v>71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40"/>
    </row>
    <row r="28" spans="1:15" ht="69.95" customHeight="1" thickBot="1" x14ac:dyDescent="0.3">
      <c r="A28" s="16" t="s">
        <v>9</v>
      </c>
      <c r="B28" s="16" t="s">
        <v>0</v>
      </c>
      <c r="C28" s="16" t="s">
        <v>10</v>
      </c>
      <c r="D28" s="16" t="s">
        <v>1</v>
      </c>
      <c r="E28" s="16" t="s">
        <v>2</v>
      </c>
      <c r="F28" s="16" t="s">
        <v>3</v>
      </c>
      <c r="G28" s="16" t="s">
        <v>11</v>
      </c>
      <c r="H28" s="16" t="s">
        <v>309</v>
      </c>
      <c r="I28" s="17" t="s">
        <v>48</v>
      </c>
      <c r="J28" s="17" t="s">
        <v>49</v>
      </c>
      <c r="K28" s="16" t="s">
        <v>4</v>
      </c>
      <c r="L28" s="16" t="s">
        <v>5</v>
      </c>
      <c r="M28" s="16" t="s">
        <v>6</v>
      </c>
      <c r="N28" s="17" t="s">
        <v>7</v>
      </c>
      <c r="O28" s="16" t="s">
        <v>8</v>
      </c>
    </row>
    <row r="29" spans="1:15" ht="23.1" customHeight="1" x14ac:dyDescent="0.25">
      <c r="A29" s="23" t="s">
        <v>61</v>
      </c>
      <c r="B29" s="11"/>
      <c r="C29" s="11"/>
      <c r="D29" s="11"/>
      <c r="E29" s="11"/>
      <c r="F29" s="11"/>
      <c r="G29" s="11"/>
      <c r="H29" s="33"/>
      <c r="I29" s="11"/>
      <c r="J29" s="11"/>
      <c r="K29" s="11"/>
      <c r="L29" s="11"/>
      <c r="M29" s="11"/>
      <c r="N29" s="11"/>
      <c r="O29" s="22"/>
    </row>
    <row r="30" spans="1:15" ht="23.1" customHeight="1" x14ac:dyDescent="0.25">
      <c r="A30" s="1">
        <v>19</v>
      </c>
      <c r="B30" s="24" t="s">
        <v>15</v>
      </c>
      <c r="C30" s="25" t="s">
        <v>128</v>
      </c>
      <c r="D30" s="25" t="s">
        <v>129</v>
      </c>
      <c r="E30" s="25" t="s">
        <v>106</v>
      </c>
      <c r="F30" s="25" t="s">
        <v>45</v>
      </c>
      <c r="G30" s="24">
        <v>70003194532</v>
      </c>
      <c r="H30" s="24" t="str">
        <f t="shared" ref="H30:H47" si="1">LEFT(G30,3)&amp;REPT("*",5)&amp;RIGHT(G30,2)</f>
        <v>700*****32</v>
      </c>
      <c r="I30" s="26">
        <v>18000</v>
      </c>
      <c r="J30" s="26">
        <v>18000</v>
      </c>
      <c r="K30" s="24">
        <v>70</v>
      </c>
      <c r="L30" s="26">
        <v>12600</v>
      </c>
      <c r="M30" s="26">
        <v>5400</v>
      </c>
      <c r="N30" s="26">
        <v>0</v>
      </c>
      <c r="O30" s="27">
        <v>75</v>
      </c>
    </row>
    <row r="31" spans="1:15" ht="23.1" customHeight="1" x14ac:dyDescent="0.25">
      <c r="A31" s="1">
        <v>20</v>
      </c>
      <c r="B31" s="24" t="s">
        <v>33</v>
      </c>
      <c r="C31" s="28" t="s">
        <v>97</v>
      </c>
      <c r="D31" s="28" t="s">
        <v>130</v>
      </c>
      <c r="E31" s="25" t="s">
        <v>131</v>
      </c>
      <c r="F31" s="25" t="s">
        <v>132</v>
      </c>
      <c r="G31" s="28">
        <v>62101458524</v>
      </c>
      <c r="H31" s="24" t="str">
        <f t="shared" si="1"/>
        <v>621*****24</v>
      </c>
      <c r="I31" s="26">
        <v>18000</v>
      </c>
      <c r="J31" s="26">
        <v>18000</v>
      </c>
      <c r="K31" s="24">
        <v>70</v>
      </c>
      <c r="L31" s="26">
        <v>12600</v>
      </c>
      <c r="M31" s="26">
        <v>5400</v>
      </c>
      <c r="N31" s="26">
        <v>0</v>
      </c>
      <c r="O31" s="27">
        <v>75</v>
      </c>
    </row>
    <row r="32" spans="1:15" ht="23.1" customHeight="1" x14ac:dyDescent="0.25">
      <c r="A32" s="1">
        <v>21</v>
      </c>
      <c r="B32" s="24" t="s">
        <v>29</v>
      </c>
      <c r="C32" s="25" t="s">
        <v>133</v>
      </c>
      <c r="D32" s="25" t="s">
        <v>134</v>
      </c>
      <c r="E32" s="25" t="s">
        <v>135</v>
      </c>
      <c r="F32" s="25" t="s">
        <v>30</v>
      </c>
      <c r="G32" s="25">
        <v>65167357954</v>
      </c>
      <c r="H32" s="24" t="str">
        <f t="shared" si="1"/>
        <v>651*****54</v>
      </c>
      <c r="I32" s="26">
        <v>18000</v>
      </c>
      <c r="J32" s="26">
        <v>18000</v>
      </c>
      <c r="K32" s="24">
        <v>70</v>
      </c>
      <c r="L32" s="26">
        <v>12600</v>
      </c>
      <c r="M32" s="26">
        <v>5400</v>
      </c>
      <c r="N32" s="26">
        <v>0</v>
      </c>
      <c r="O32" s="27">
        <v>75</v>
      </c>
    </row>
    <row r="33" spans="1:15" ht="23.1" customHeight="1" x14ac:dyDescent="0.25">
      <c r="A33" s="1">
        <v>22</v>
      </c>
      <c r="B33" s="24" t="s">
        <v>33</v>
      </c>
      <c r="C33" s="28" t="s">
        <v>136</v>
      </c>
      <c r="D33" s="28" t="s">
        <v>137</v>
      </c>
      <c r="E33" s="25" t="s">
        <v>138</v>
      </c>
      <c r="F33" s="25" t="s">
        <v>139</v>
      </c>
      <c r="G33" s="28">
        <v>39068226466</v>
      </c>
      <c r="H33" s="24" t="str">
        <f t="shared" si="1"/>
        <v>390*****66</v>
      </c>
      <c r="I33" s="26">
        <v>18000</v>
      </c>
      <c r="J33" s="26">
        <v>18000</v>
      </c>
      <c r="K33" s="24">
        <v>70</v>
      </c>
      <c r="L33" s="26">
        <v>12600</v>
      </c>
      <c r="M33" s="26">
        <v>5400</v>
      </c>
      <c r="N33" s="26">
        <v>0</v>
      </c>
      <c r="O33" s="27">
        <v>75</v>
      </c>
    </row>
    <row r="34" spans="1:15" ht="23.1" customHeight="1" x14ac:dyDescent="0.25">
      <c r="A34" s="1">
        <v>23</v>
      </c>
      <c r="B34" s="24" t="s">
        <v>19</v>
      </c>
      <c r="C34" s="25" t="s">
        <v>140</v>
      </c>
      <c r="D34" s="25" t="s">
        <v>141</v>
      </c>
      <c r="E34" s="25" t="s">
        <v>142</v>
      </c>
      <c r="F34" s="25" t="s">
        <v>143</v>
      </c>
      <c r="G34" s="25">
        <v>14306302256</v>
      </c>
      <c r="H34" s="24" t="str">
        <f t="shared" si="1"/>
        <v>143*****56</v>
      </c>
      <c r="I34" s="26">
        <v>18000</v>
      </c>
      <c r="J34" s="26">
        <v>18000</v>
      </c>
      <c r="K34" s="24">
        <v>70</v>
      </c>
      <c r="L34" s="26">
        <v>12600</v>
      </c>
      <c r="M34" s="26">
        <v>5400</v>
      </c>
      <c r="N34" s="26">
        <v>0</v>
      </c>
      <c r="O34" s="27">
        <v>75</v>
      </c>
    </row>
    <row r="35" spans="1:15" ht="23.1" customHeight="1" x14ac:dyDescent="0.25">
      <c r="A35" s="1">
        <v>24</v>
      </c>
      <c r="B35" s="24" t="s">
        <v>29</v>
      </c>
      <c r="C35" s="25" t="s">
        <v>133</v>
      </c>
      <c r="D35" s="25" t="s">
        <v>144</v>
      </c>
      <c r="E35" s="25" t="s">
        <v>96</v>
      </c>
      <c r="F35" s="25" t="s">
        <v>13</v>
      </c>
      <c r="G35" s="25">
        <v>18829164414</v>
      </c>
      <c r="H35" s="24" t="str">
        <f t="shared" si="1"/>
        <v>188*****14</v>
      </c>
      <c r="I35" s="26">
        <v>18000</v>
      </c>
      <c r="J35" s="26">
        <v>18000</v>
      </c>
      <c r="K35" s="24">
        <v>70</v>
      </c>
      <c r="L35" s="26">
        <v>12600</v>
      </c>
      <c r="M35" s="26">
        <v>5400</v>
      </c>
      <c r="N35" s="26">
        <v>0</v>
      </c>
      <c r="O35" s="27">
        <v>75</v>
      </c>
    </row>
    <row r="36" spans="1:15" ht="23.1" customHeight="1" x14ac:dyDescent="0.25">
      <c r="A36" s="1">
        <v>25</v>
      </c>
      <c r="B36" s="24" t="s">
        <v>33</v>
      </c>
      <c r="C36" s="28" t="s">
        <v>136</v>
      </c>
      <c r="D36" s="28" t="s">
        <v>145</v>
      </c>
      <c r="E36" s="25" t="s">
        <v>146</v>
      </c>
      <c r="F36" s="25" t="s">
        <v>147</v>
      </c>
      <c r="G36" s="28">
        <v>36320318006</v>
      </c>
      <c r="H36" s="24" t="str">
        <f t="shared" si="1"/>
        <v>363*****06</v>
      </c>
      <c r="I36" s="26">
        <v>18000</v>
      </c>
      <c r="J36" s="26">
        <v>18000</v>
      </c>
      <c r="K36" s="24">
        <v>70</v>
      </c>
      <c r="L36" s="26">
        <v>12600</v>
      </c>
      <c r="M36" s="26">
        <v>5400</v>
      </c>
      <c r="N36" s="26">
        <v>0</v>
      </c>
      <c r="O36" s="27">
        <v>75</v>
      </c>
    </row>
    <row r="37" spans="1:15" ht="23.1" customHeight="1" x14ac:dyDescent="0.25">
      <c r="A37" s="1">
        <v>26</v>
      </c>
      <c r="B37" s="24" t="s">
        <v>15</v>
      </c>
      <c r="C37" s="25" t="s">
        <v>148</v>
      </c>
      <c r="D37" s="25" t="s">
        <v>149</v>
      </c>
      <c r="E37" s="25" t="s">
        <v>150</v>
      </c>
      <c r="F37" s="25" t="s">
        <v>18</v>
      </c>
      <c r="G37" s="25">
        <v>14013060746</v>
      </c>
      <c r="H37" s="24" t="str">
        <f t="shared" si="1"/>
        <v>140*****46</v>
      </c>
      <c r="I37" s="26">
        <v>18000</v>
      </c>
      <c r="J37" s="26">
        <v>18000</v>
      </c>
      <c r="K37" s="24">
        <v>70</v>
      </c>
      <c r="L37" s="26">
        <v>12600</v>
      </c>
      <c r="M37" s="26">
        <v>5400</v>
      </c>
      <c r="N37" s="26">
        <v>0</v>
      </c>
      <c r="O37" s="27">
        <v>75</v>
      </c>
    </row>
    <row r="38" spans="1:15" ht="23.1" customHeight="1" x14ac:dyDescent="0.25">
      <c r="A38" s="1">
        <v>27</v>
      </c>
      <c r="B38" s="24" t="s">
        <v>33</v>
      </c>
      <c r="C38" s="28" t="s">
        <v>101</v>
      </c>
      <c r="D38" s="28" t="s">
        <v>151</v>
      </c>
      <c r="E38" s="25" t="s">
        <v>152</v>
      </c>
      <c r="F38" s="25" t="s">
        <v>153</v>
      </c>
      <c r="G38" s="28">
        <v>15129024554</v>
      </c>
      <c r="H38" s="24" t="str">
        <f t="shared" si="1"/>
        <v>151*****54</v>
      </c>
      <c r="I38" s="26">
        <v>7000</v>
      </c>
      <c r="J38" s="26">
        <v>7000</v>
      </c>
      <c r="K38" s="24">
        <v>70</v>
      </c>
      <c r="L38" s="26">
        <v>4900</v>
      </c>
      <c r="M38" s="26">
        <v>2100</v>
      </c>
      <c r="N38" s="26">
        <v>0</v>
      </c>
      <c r="O38" s="27">
        <v>75</v>
      </c>
    </row>
    <row r="39" spans="1:15" ht="23.1" customHeight="1" x14ac:dyDescent="0.25">
      <c r="A39" s="1">
        <v>28</v>
      </c>
      <c r="B39" s="24" t="s">
        <v>19</v>
      </c>
      <c r="C39" s="25" t="s">
        <v>154</v>
      </c>
      <c r="D39" s="25" t="s">
        <v>155</v>
      </c>
      <c r="E39" s="25" t="s">
        <v>156</v>
      </c>
      <c r="F39" s="25" t="s">
        <v>157</v>
      </c>
      <c r="G39" s="25">
        <v>10730421402</v>
      </c>
      <c r="H39" s="24" t="str">
        <f t="shared" si="1"/>
        <v>107*****02</v>
      </c>
      <c r="I39" s="26">
        <v>18000</v>
      </c>
      <c r="J39" s="26">
        <v>18000</v>
      </c>
      <c r="K39" s="24">
        <v>70</v>
      </c>
      <c r="L39" s="26">
        <v>12600</v>
      </c>
      <c r="M39" s="26">
        <v>5400</v>
      </c>
      <c r="N39" s="26">
        <v>0</v>
      </c>
      <c r="O39" s="27">
        <v>75</v>
      </c>
    </row>
    <row r="40" spans="1:15" ht="23.1" customHeight="1" x14ac:dyDescent="0.25">
      <c r="A40" s="1">
        <v>29</v>
      </c>
      <c r="B40" s="24" t="s">
        <v>15</v>
      </c>
      <c r="C40" s="25" t="s">
        <v>158</v>
      </c>
      <c r="D40" s="25" t="s">
        <v>159</v>
      </c>
      <c r="E40" s="25" t="s">
        <v>160</v>
      </c>
      <c r="F40" s="25" t="s">
        <v>308</v>
      </c>
      <c r="G40" s="25">
        <v>48538909938</v>
      </c>
      <c r="H40" s="24" t="str">
        <f t="shared" si="1"/>
        <v>485*****38</v>
      </c>
      <c r="I40" s="26">
        <v>18000</v>
      </c>
      <c r="J40" s="26">
        <v>18000</v>
      </c>
      <c r="K40" s="24">
        <v>70</v>
      </c>
      <c r="L40" s="26">
        <v>12600</v>
      </c>
      <c r="M40" s="26">
        <v>5400</v>
      </c>
      <c r="N40" s="26">
        <v>0</v>
      </c>
      <c r="O40" s="27">
        <v>70</v>
      </c>
    </row>
    <row r="41" spans="1:15" ht="23.1" customHeight="1" x14ac:dyDescent="0.25">
      <c r="A41" s="1">
        <v>30</v>
      </c>
      <c r="B41" s="24" t="s">
        <v>33</v>
      </c>
      <c r="C41" s="28" t="s">
        <v>97</v>
      </c>
      <c r="D41" s="28" t="s">
        <v>161</v>
      </c>
      <c r="E41" s="25" t="s">
        <v>106</v>
      </c>
      <c r="F41" s="25" t="s">
        <v>162</v>
      </c>
      <c r="G41" s="28">
        <v>75196022068</v>
      </c>
      <c r="H41" s="24" t="str">
        <f t="shared" si="1"/>
        <v>751*****68</v>
      </c>
      <c r="I41" s="26">
        <v>18000</v>
      </c>
      <c r="J41" s="26">
        <v>18000</v>
      </c>
      <c r="K41" s="24">
        <v>70</v>
      </c>
      <c r="L41" s="26">
        <v>12600</v>
      </c>
      <c r="M41" s="26">
        <v>5400</v>
      </c>
      <c r="N41" s="26">
        <v>0</v>
      </c>
      <c r="O41" s="27">
        <v>70</v>
      </c>
    </row>
    <row r="42" spans="1:15" ht="23.1" customHeight="1" x14ac:dyDescent="0.25">
      <c r="A42" s="1">
        <v>31</v>
      </c>
      <c r="B42" s="24" t="s">
        <v>33</v>
      </c>
      <c r="C42" s="28" t="s">
        <v>136</v>
      </c>
      <c r="D42" s="28" t="s">
        <v>163</v>
      </c>
      <c r="E42" s="25" t="s">
        <v>164</v>
      </c>
      <c r="F42" s="25" t="s">
        <v>165</v>
      </c>
      <c r="G42" s="28">
        <v>45671006302</v>
      </c>
      <c r="H42" s="24" t="str">
        <f t="shared" si="1"/>
        <v>456*****02</v>
      </c>
      <c r="I42" s="26">
        <v>7000</v>
      </c>
      <c r="J42" s="26">
        <v>7000</v>
      </c>
      <c r="K42" s="24">
        <v>70</v>
      </c>
      <c r="L42" s="26">
        <v>4900</v>
      </c>
      <c r="M42" s="26">
        <v>2100</v>
      </c>
      <c r="N42" s="26">
        <v>0</v>
      </c>
      <c r="O42" s="27">
        <v>70</v>
      </c>
    </row>
    <row r="43" spans="1:15" ht="23.1" customHeight="1" x14ac:dyDescent="0.25">
      <c r="A43" s="1">
        <v>32</v>
      </c>
      <c r="B43" s="24" t="s">
        <v>33</v>
      </c>
      <c r="C43" s="28" t="s">
        <v>97</v>
      </c>
      <c r="D43" s="28" t="s">
        <v>166</v>
      </c>
      <c r="E43" s="25" t="s">
        <v>167</v>
      </c>
      <c r="F43" s="25" t="s">
        <v>16</v>
      </c>
      <c r="G43" s="28">
        <v>10203188610</v>
      </c>
      <c r="H43" s="24" t="str">
        <f t="shared" si="1"/>
        <v>102*****10</v>
      </c>
      <c r="I43" s="26">
        <v>18000</v>
      </c>
      <c r="J43" s="26">
        <v>18000</v>
      </c>
      <c r="K43" s="24">
        <v>70</v>
      </c>
      <c r="L43" s="26">
        <v>12600</v>
      </c>
      <c r="M43" s="26">
        <v>5400</v>
      </c>
      <c r="N43" s="26">
        <v>0</v>
      </c>
      <c r="O43" s="27">
        <v>70</v>
      </c>
    </row>
    <row r="44" spans="1:15" ht="23.1" customHeight="1" x14ac:dyDescent="0.25">
      <c r="A44" s="1">
        <v>33</v>
      </c>
      <c r="B44" s="24" t="s">
        <v>15</v>
      </c>
      <c r="C44" s="25" t="s">
        <v>128</v>
      </c>
      <c r="D44" s="25" t="s">
        <v>168</v>
      </c>
      <c r="E44" s="25" t="s">
        <v>169</v>
      </c>
      <c r="F44" s="25" t="s">
        <v>23</v>
      </c>
      <c r="G44" s="25">
        <v>64426380306</v>
      </c>
      <c r="H44" s="24" t="str">
        <f t="shared" si="1"/>
        <v>644*****06</v>
      </c>
      <c r="I44" s="26">
        <v>18000</v>
      </c>
      <c r="J44" s="26">
        <v>18000</v>
      </c>
      <c r="K44" s="24">
        <v>70</v>
      </c>
      <c r="L44" s="26">
        <v>12600</v>
      </c>
      <c r="M44" s="26">
        <v>5400</v>
      </c>
      <c r="N44" s="26">
        <v>0</v>
      </c>
      <c r="O44" s="27">
        <v>70</v>
      </c>
    </row>
    <row r="45" spans="1:15" ht="23.1" customHeight="1" x14ac:dyDescent="0.25">
      <c r="A45" s="1">
        <v>34</v>
      </c>
      <c r="B45" s="24" t="s">
        <v>15</v>
      </c>
      <c r="C45" s="25" t="s">
        <v>94</v>
      </c>
      <c r="D45" s="25" t="s">
        <v>170</v>
      </c>
      <c r="E45" s="25" t="s">
        <v>171</v>
      </c>
      <c r="F45" s="25" t="s">
        <v>172</v>
      </c>
      <c r="G45" s="25">
        <v>38633240166</v>
      </c>
      <c r="H45" s="24" t="str">
        <f t="shared" si="1"/>
        <v>386*****66</v>
      </c>
      <c r="I45" s="26">
        <v>18000</v>
      </c>
      <c r="J45" s="26">
        <v>18000</v>
      </c>
      <c r="K45" s="24">
        <v>70</v>
      </c>
      <c r="L45" s="26">
        <v>12600</v>
      </c>
      <c r="M45" s="26">
        <v>5400</v>
      </c>
      <c r="N45" s="26">
        <v>0</v>
      </c>
      <c r="O45" s="27">
        <v>70</v>
      </c>
    </row>
    <row r="46" spans="1:15" ht="23.1" customHeight="1" x14ac:dyDescent="0.25">
      <c r="A46" s="1">
        <v>35</v>
      </c>
      <c r="B46" s="24" t="s">
        <v>15</v>
      </c>
      <c r="C46" s="25" t="s">
        <v>76</v>
      </c>
      <c r="D46" s="25" t="s">
        <v>173</v>
      </c>
      <c r="E46" s="25" t="s">
        <v>174</v>
      </c>
      <c r="F46" s="25" t="s">
        <v>175</v>
      </c>
      <c r="G46" s="25">
        <v>69112224322</v>
      </c>
      <c r="H46" s="24" t="str">
        <f t="shared" si="1"/>
        <v>691*****22</v>
      </c>
      <c r="I46" s="26">
        <v>18000</v>
      </c>
      <c r="J46" s="26">
        <v>18000</v>
      </c>
      <c r="K46" s="24">
        <v>70</v>
      </c>
      <c r="L46" s="26">
        <v>12600</v>
      </c>
      <c r="M46" s="26">
        <v>5400</v>
      </c>
      <c r="N46" s="26">
        <v>0</v>
      </c>
      <c r="O46" s="27">
        <v>70</v>
      </c>
    </row>
    <row r="47" spans="1:15" ht="23.1" customHeight="1" x14ac:dyDescent="0.25">
      <c r="A47" s="1">
        <v>36</v>
      </c>
      <c r="B47" s="24" t="s">
        <v>15</v>
      </c>
      <c r="C47" s="25" t="s">
        <v>176</v>
      </c>
      <c r="D47" s="25" t="s">
        <v>177</v>
      </c>
      <c r="E47" s="25" t="s">
        <v>178</v>
      </c>
      <c r="F47" s="25" t="s">
        <v>179</v>
      </c>
      <c r="G47" s="25">
        <v>27221620664</v>
      </c>
      <c r="H47" s="24" t="str">
        <f t="shared" si="1"/>
        <v>272*****64</v>
      </c>
      <c r="I47" s="26">
        <v>18000</v>
      </c>
      <c r="J47" s="26">
        <v>18000</v>
      </c>
      <c r="K47" s="24">
        <v>70</v>
      </c>
      <c r="L47" s="26">
        <v>12600</v>
      </c>
      <c r="M47" s="26">
        <v>5400</v>
      </c>
      <c r="N47" s="26">
        <v>0</v>
      </c>
      <c r="O47" s="27">
        <v>70</v>
      </c>
    </row>
    <row r="48" spans="1:15" ht="23.1" customHeight="1" x14ac:dyDescent="0.25">
      <c r="A48" s="41" t="s">
        <v>60</v>
      </c>
      <c r="B48" s="42"/>
      <c r="C48" s="42"/>
      <c r="D48" s="42"/>
      <c r="E48" s="42"/>
      <c r="F48" s="42"/>
      <c r="G48" s="42"/>
      <c r="H48" s="42"/>
      <c r="I48" s="6">
        <f>SUM(I30:I47)</f>
        <v>302000</v>
      </c>
      <c r="J48" s="6">
        <f>SUM(J30:J47)</f>
        <v>302000</v>
      </c>
      <c r="K48" s="7">
        <v>70</v>
      </c>
      <c r="L48" s="6">
        <f>SUM(L30:L47)</f>
        <v>211400</v>
      </c>
      <c r="M48" s="6">
        <f>SUM(M30:M47)</f>
        <v>90600</v>
      </c>
      <c r="N48" s="6">
        <f>SUM(N30:N47)</f>
        <v>0</v>
      </c>
      <c r="O48" s="8"/>
    </row>
    <row r="49" spans="1:15" ht="23.1" customHeight="1" x14ac:dyDescent="0.25">
      <c r="A49" s="37" t="s">
        <v>12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</row>
    <row r="50" spans="1:15" ht="23.1" customHeight="1" thickBot="1" x14ac:dyDescent="0.3"/>
    <row r="51" spans="1:15" ht="29.1" customHeight="1" thickBot="1" x14ac:dyDescent="0.3">
      <c r="A51" s="38" t="s">
        <v>71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40"/>
    </row>
    <row r="52" spans="1:15" ht="69.95" customHeight="1" thickBot="1" x14ac:dyDescent="0.3">
      <c r="A52" s="16" t="s">
        <v>9</v>
      </c>
      <c r="B52" s="16" t="s">
        <v>0</v>
      </c>
      <c r="C52" s="16" t="s">
        <v>10</v>
      </c>
      <c r="D52" s="16" t="s">
        <v>1</v>
      </c>
      <c r="E52" s="16" t="s">
        <v>2</v>
      </c>
      <c r="F52" s="16" t="s">
        <v>3</v>
      </c>
      <c r="G52" s="16" t="s">
        <v>11</v>
      </c>
      <c r="H52" s="16" t="s">
        <v>309</v>
      </c>
      <c r="I52" s="17" t="s">
        <v>48</v>
      </c>
      <c r="J52" s="17" t="s">
        <v>49</v>
      </c>
      <c r="K52" s="16" t="s">
        <v>4</v>
      </c>
      <c r="L52" s="16" t="s">
        <v>5</v>
      </c>
      <c r="M52" s="16" t="s">
        <v>6</v>
      </c>
      <c r="N52" s="17" t="s">
        <v>7</v>
      </c>
      <c r="O52" s="16" t="s">
        <v>8</v>
      </c>
    </row>
    <row r="53" spans="1:15" ht="23.1" customHeight="1" x14ac:dyDescent="0.25">
      <c r="A53" s="23" t="s">
        <v>61</v>
      </c>
      <c r="B53" s="11"/>
      <c r="C53" s="11"/>
      <c r="D53" s="11"/>
      <c r="E53" s="11"/>
      <c r="F53" s="11"/>
      <c r="G53" s="11"/>
      <c r="H53" s="33"/>
      <c r="I53" s="11"/>
      <c r="J53" s="11"/>
      <c r="K53" s="11"/>
      <c r="L53" s="12"/>
      <c r="M53" s="10"/>
      <c r="N53" s="11"/>
      <c r="O53" s="12"/>
    </row>
    <row r="54" spans="1:15" ht="23.1" customHeight="1" x14ac:dyDescent="0.25">
      <c r="A54" s="1">
        <v>37</v>
      </c>
      <c r="B54" s="24" t="s">
        <v>15</v>
      </c>
      <c r="C54" s="25" t="s">
        <v>91</v>
      </c>
      <c r="D54" s="25" t="s">
        <v>180</v>
      </c>
      <c r="E54" s="25" t="s">
        <v>181</v>
      </c>
      <c r="F54" s="25" t="s">
        <v>118</v>
      </c>
      <c r="G54" s="25">
        <v>10239186796</v>
      </c>
      <c r="H54" s="25" t="str">
        <f t="shared" ref="H54:H72" si="2">LEFT(G54,3)&amp;REPT("*",5)&amp;RIGHT(G54,2)</f>
        <v>102*****96</v>
      </c>
      <c r="I54" s="26">
        <v>18000</v>
      </c>
      <c r="J54" s="26">
        <v>18000</v>
      </c>
      <c r="K54" s="24">
        <v>70</v>
      </c>
      <c r="L54" s="26">
        <v>12600</v>
      </c>
      <c r="M54" s="26">
        <v>5400</v>
      </c>
      <c r="N54" s="26">
        <v>0</v>
      </c>
      <c r="O54" s="27">
        <v>70</v>
      </c>
    </row>
    <row r="55" spans="1:15" ht="23.1" customHeight="1" x14ac:dyDescent="0.25">
      <c r="A55" s="1">
        <v>38</v>
      </c>
      <c r="B55" s="24" t="s">
        <v>15</v>
      </c>
      <c r="C55" s="25" t="s">
        <v>91</v>
      </c>
      <c r="D55" s="25" t="s">
        <v>182</v>
      </c>
      <c r="E55" s="25" t="s">
        <v>183</v>
      </c>
      <c r="F55" s="25" t="s">
        <v>118</v>
      </c>
      <c r="G55" s="25">
        <v>10251186330</v>
      </c>
      <c r="H55" s="25" t="str">
        <f t="shared" si="2"/>
        <v>102*****30</v>
      </c>
      <c r="I55" s="26">
        <v>18000</v>
      </c>
      <c r="J55" s="26">
        <v>18000</v>
      </c>
      <c r="K55" s="24">
        <v>70</v>
      </c>
      <c r="L55" s="26">
        <v>12600</v>
      </c>
      <c r="M55" s="26">
        <v>5400</v>
      </c>
      <c r="N55" s="26">
        <v>0</v>
      </c>
      <c r="O55" s="27">
        <v>70</v>
      </c>
    </row>
    <row r="56" spans="1:15" ht="23.1" customHeight="1" x14ac:dyDescent="0.25">
      <c r="A56" s="1">
        <v>39</v>
      </c>
      <c r="B56" s="24" t="s">
        <v>33</v>
      </c>
      <c r="C56" s="28" t="s">
        <v>136</v>
      </c>
      <c r="D56" s="28" t="s">
        <v>184</v>
      </c>
      <c r="E56" s="25" t="s">
        <v>185</v>
      </c>
      <c r="F56" s="25" t="s">
        <v>186</v>
      </c>
      <c r="G56" s="28">
        <v>68650240214</v>
      </c>
      <c r="H56" s="25" t="str">
        <f t="shared" si="2"/>
        <v>686*****14</v>
      </c>
      <c r="I56" s="26">
        <v>18000</v>
      </c>
      <c r="J56" s="26">
        <v>18000</v>
      </c>
      <c r="K56" s="24">
        <v>70</v>
      </c>
      <c r="L56" s="26">
        <v>12600</v>
      </c>
      <c r="M56" s="26">
        <v>5400</v>
      </c>
      <c r="N56" s="26">
        <v>0</v>
      </c>
      <c r="O56" s="27">
        <v>70</v>
      </c>
    </row>
    <row r="57" spans="1:15" ht="23.1" customHeight="1" x14ac:dyDescent="0.25">
      <c r="A57" s="1">
        <v>40</v>
      </c>
      <c r="B57" s="24" t="s">
        <v>15</v>
      </c>
      <c r="C57" s="25" t="s">
        <v>128</v>
      </c>
      <c r="D57" s="25" t="s">
        <v>187</v>
      </c>
      <c r="E57" s="25" t="s">
        <v>188</v>
      </c>
      <c r="F57" s="25" t="s">
        <v>189</v>
      </c>
      <c r="G57" s="25">
        <v>61753469438</v>
      </c>
      <c r="H57" s="25" t="str">
        <f t="shared" si="2"/>
        <v>617*****38</v>
      </c>
      <c r="I57" s="26">
        <v>18000</v>
      </c>
      <c r="J57" s="26">
        <v>18000</v>
      </c>
      <c r="K57" s="24">
        <v>70</v>
      </c>
      <c r="L57" s="26">
        <v>12600</v>
      </c>
      <c r="M57" s="26">
        <v>5400</v>
      </c>
      <c r="N57" s="26">
        <v>0</v>
      </c>
      <c r="O57" s="27">
        <v>70</v>
      </c>
    </row>
    <row r="58" spans="1:15" ht="23.1" customHeight="1" x14ac:dyDescent="0.25">
      <c r="A58" s="1">
        <v>41</v>
      </c>
      <c r="B58" s="24" t="s">
        <v>15</v>
      </c>
      <c r="C58" s="25" t="s">
        <v>94</v>
      </c>
      <c r="D58" s="25" t="s">
        <v>190</v>
      </c>
      <c r="E58" s="25" t="s">
        <v>191</v>
      </c>
      <c r="F58" s="25" t="s">
        <v>39</v>
      </c>
      <c r="G58" s="25">
        <v>35138356644</v>
      </c>
      <c r="H58" s="25" t="str">
        <f t="shared" si="2"/>
        <v>351*****44</v>
      </c>
      <c r="I58" s="26">
        <v>18000</v>
      </c>
      <c r="J58" s="26">
        <v>18000</v>
      </c>
      <c r="K58" s="24">
        <v>70</v>
      </c>
      <c r="L58" s="26">
        <v>12600</v>
      </c>
      <c r="M58" s="26">
        <v>5400</v>
      </c>
      <c r="N58" s="26">
        <v>0</v>
      </c>
      <c r="O58" s="27">
        <v>70</v>
      </c>
    </row>
    <row r="59" spans="1:15" ht="23.1" customHeight="1" x14ac:dyDescent="0.25">
      <c r="A59" s="1">
        <v>42</v>
      </c>
      <c r="B59" s="24" t="s">
        <v>15</v>
      </c>
      <c r="C59" s="25" t="s">
        <v>192</v>
      </c>
      <c r="D59" s="25" t="s">
        <v>193</v>
      </c>
      <c r="E59" s="25" t="s">
        <v>194</v>
      </c>
      <c r="F59" s="25" t="s">
        <v>195</v>
      </c>
      <c r="G59" s="25">
        <v>41402147856</v>
      </c>
      <c r="H59" s="25" t="str">
        <f t="shared" si="2"/>
        <v>414*****56</v>
      </c>
      <c r="I59" s="26">
        <v>18000</v>
      </c>
      <c r="J59" s="26">
        <v>18000</v>
      </c>
      <c r="K59" s="24">
        <v>70</v>
      </c>
      <c r="L59" s="26">
        <v>12600</v>
      </c>
      <c r="M59" s="26">
        <v>5400</v>
      </c>
      <c r="N59" s="26">
        <v>0</v>
      </c>
      <c r="O59" s="27">
        <v>70</v>
      </c>
    </row>
    <row r="60" spans="1:15" ht="23.1" customHeight="1" x14ac:dyDescent="0.25">
      <c r="A60" s="1">
        <v>43</v>
      </c>
      <c r="B60" s="24" t="s">
        <v>33</v>
      </c>
      <c r="C60" s="28" t="s">
        <v>136</v>
      </c>
      <c r="D60" s="28" t="s">
        <v>196</v>
      </c>
      <c r="E60" s="25" t="s">
        <v>185</v>
      </c>
      <c r="F60" s="25" t="s">
        <v>165</v>
      </c>
      <c r="G60" s="28">
        <v>45686005802</v>
      </c>
      <c r="H60" s="25" t="str">
        <f t="shared" si="2"/>
        <v>456*****02</v>
      </c>
      <c r="I60" s="26">
        <v>18000</v>
      </c>
      <c r="J60" s="26">
        <v>18000</v>
      </c>
      <c r="K60" s="24">
        <v>70</v>
      </c>
      <c r="L60" s="26">
        <v>12600</v>
      </c>
      <c r="M60" s="26">
        <v>5400</v>
      </c>
      <c r="N60" s="26">
        <v>0</v>
      </c>
      <c r="O60" s="27">
        <v>70</v>
      </c>
    </row>
    <row r="61" spans="1:15" ht="23.1" customHeight="1" x14ac:dyDescent="0.25">
      <c r="A61" s="1">
        <v>44</v>
      </c>
      <c r="B61" s="24" t="s">
        <v>19</v>
      </c>
      <c r="C61" s="25" t="s">
        <v>197</v>
      </c>
      <c r="D61" s="25" t="s">
        <v>198</v>
      </c>
      <c r="E61" s="25" t="s">
        <v>199</v>
      </c>
      <c r="F61" s="25" t="s">
        <v>200</v>
      </c>
      <c r="G61" s="25">
        <v>13005098590</v>
      </c>
      <c r="H61" s="25" t="str">
        <f t="shared" si="2"/>
        <v>130*****90</v>
      </c>
      <c r="I61" s="26">
        <v>18000</v>
      </c>
      <c r="J61" s="26">
        <v>18000</v>
      </c>
      <c r="K61" s="24">
        <v>70</v>
      </c>
      <c r="L61" s="26">
        <v>12600</v>
      </c>
      <c r="M61" s="26">
        <v>5400</v>
      </c>
      <c r="N61" s="26">
        <v>0</v>
      </c>
      <c r="O61" s="27">
        <v>70</v>
      </c>
    </row>
    <row r="62" spans="1:15" ht="23.1" customHeight="1" x14ac:dyDescent="0.25">
      <c r="A62" s="1">
        <v>45</v>
      </c>
      <c r="B62" s="24" t="s">
        <v>19</v>
      </c>
      <c r="C62" s="25" t="s">
        <v>201</v>
      </c>
      <c r="D62" s="25" t="s">
        <v>202</v>
      </c>
      <c r="E62" s="25" t="s">
        <v>203</v>
      </c>
      <c r="F62" s="25" t="s">
        <v>21</v>
      </c>
      <c r="G62" s="25">
        <v>46099242556</v>
      </c>
      <c r="H62" s="25" t="str">
        <f t="shared" si="2"/>
        <v>460*****56</v>
      </c>
      <c r="I62" s="26">
        <v>10000</v>
      </c>
      <c r="J62" s="26">
        <v>10000</v>
      </c>
      <c r="K62" s="24">
        <v>70</v>
      </c>
      <c r="L62" s="26">
        <v>7000</v>
      </c>
      <c r="M62" s="26">
        <v>3000</v>
      </c>
      <c r="N62" s="26">
        <v>0</v>
      </c>
      <c r="O62" s="27">
        <v>70</v>
      </c>
    </row>
    <row r="63" spans="1:15" ht="23.1" customHeight="1" x14ac:dyDescent="0.25">
      <c r="A63" s="1">
        <v>46</v>
      </c>
      <c r="B63" s="24" t="s">
        <v>46</v>
      </c>
      <c r="C63" s="28" t="s">
        <v>204</v>
      </c>
      <c r="D63" s="29" t="s">
        <v>205</v>
      </c>
      <c r="E63" s="28" t="s">
        <v>206</v>
      </c>
      <c r="F63" s="28" t="s">
        <v>207</v>
      </c>
      <c r="G63" s="28">
        <v>20290058512</v>
      </c>
      <c r="H63" s="25" t="str">
        <f t="shared" si="2"/>
        <v>202*****12</v>
      </c>
      <c r="I63" s="26">
        <v>18000</v>
      </c>
      <c r="J63" s="26">
        <v>18000</v>
      </c>
      <c r="K63" s="24">
        <v>70</v>
      </c>
      <c r="L63" s="26">
        <v>12600</v>
      </c>
      <c r="M63" s="26">
        <v>5400</v>
      </c>
      <c r="N63" s="26">
        <v>0</v>
      </c>
      <c r="O63" s="27">
        <v>70</v>
      </c>
    </row>
    <row r="64" spans="1:15" ht="23.1" customHeight="1" x14ac:dyDescent="0.25">
      <c r="A64" s="1">
        <v>47</v>
      </c>
      <c r="B64" s="24" t="s">
        <v>15</v>
      </c>
      <c r="C64" s="25" t="s">
        <v>208</v>
      </c>
      <c r="D64" s="25" t="s">
        <v>209</v>
      </c>
      <c r="E64" s="25" t="s">
        <v>210</v>
      </c>
      <c r="F64" s="25" t="s">
        <v>211</v>
      </c>
      <c r="G64" s="25">
        <v>74698038072</v>
      </c>
      <c r="H64" s="25" t="str">
        <f t="shared" si="2"/>
        <v>746*****72</v>
      </c>
      <c r="I64" s="26">
        <v>18000</v>
      </c>
      <c r="J64" s="26">
        <v>18000</v>
      </c>
      <c r="K64" s="24">
        <v>70</v>
      </c>
      <c r="L64" s="26">
        <v>12600</v>
      </c>
      <c r="M64" s="26">
        <v>5400</v>
      </c>
      <c r="N64" s="26">
        <v>0</v>
      </c>
      <c r="O64" s="27">
        <v>70</v>
      </c>
    </row>
    <row r="65" spans="1:15" ht="23.1" customHeight="1" x14ac:dyDescent="0.25">
      <c r="A65" s="1">
        <v>48</v>
      </c>
      <c r="B65" s="24" t="s">
        <v>15</v>
      </c>
      <c r="C65" s="25" t="s">
        <v>212</v>
      </c>
      <c r="D65" s="25" t="s">
        <v>213</v>
      </c>
      <c r="E65" s="25" t="s">
        <v>214</v>
      </c>
      <c r="F65" s="25" t="s">
        <v>21</v>
      </c>
      <c r="G65" s="25">
        <v>49093891508</v>
      </c>
      <c r="H65" s="25" t="str">
        <f t="shared" si="2"/>
        <v>490*****08</v>
      </c>
      <c r="I65" s="26">
        <v>18000</v>
      </c>
      <c r="J65" s="26">
        <v>18000</v>
      </c>
      <c r="K65" s="24">
        <v>70</v>
      </c>
      <c r="L65" s="26">
        <v>12600</v>
      </c>
      <c r="M65" s="26">
        <v>5400</v>
      </c>
      <c r="N65" s="26">
        <v>0</v>
      </c>
      <c r="O65" s="27">
        <v>70</v>
      </c>
    </row>
    <row r="66" spans="1:15" ht="23.1" customHeight="1" x14ac:dyDescent="0.25">
      <c r="A66" s="1">
        <v>49</v>
      </c>
      <c r="B66" s="24" t="s">
        <v>15</v>
      </c>
      <c r="C66" s="25" t="s">
        <v>91</v>
      </c>
      <c r="D66" s="25" t="s">
        <v>215</v>
      </c>
      <c r="E66" s="25" t="s">
        <v>181</v>
      </c>
      <c r="F66" s="25" t="s">
        <v>26</v>
      </c>
      <c r="G66" s="25">
        <v>17405947816</v>
      </c>
      <c r="H66" s="25" t="str">
        <f t="shared" si="2"/>
        <v>174*****16</v>
      </c>
      <c r="I66" s="26">
        <v>18000</v>
      </c>
      <c r="J66" s="26">
        <v>18000</v>
      </c>
      <c r="K66" s="24">
        <v>70</v>
      </c>
      <c r="L66" s="26">
        <v>12600</v>
      </c>
      <c r="M66" s="26">
        <v>5400</v>
      </c>
      <c r="N66" s="26">
        <v>0</v>
      </c>
      <c r="O66" s="27">
        <v>70</v>
      </c>
    </row>
    <row r="67" spans="1:15" ht="23.1" customHeight="1" x14ac:dyDescent="0.25">
      <c r="A67" s="1">
        <v>50</v>
      </c>
      <c r="B67" s="24" t="s">
        <v>15</v>
      </c>
      <c r="C67" s="25" t="s">
        <v>128</v>
      </c>
      <c r="D67" s="25" t="s">
        <v>216</v>
      </c>
      <c r="E67" s="25" t="s">
        <v>217</v>
      </c>
      <c r="F67" s="25" t="s">
        <v>24</v>
      </c>
      <c r="G67" s="25">
        <v>62626440370</v>
      </c>
      <c r="H67" s="25" t="str">
        <f t="shared" si="2"/>
        <v>626*****70</v>
      </c>
      <c r="I67" s="26">
        <v>18000</v>
      </c>
      <c r="J67" s="26">
        <v>18000</v>
      </c>
      <c r="K67" s="24">
        <v>70</v>
      </c>
      <c r="L67" s="26">
        <v>12600</v>
      </c>
      <c r="M67" s="26">
        <v>5400</v>
      </c>
      <c r="N67" s="26">
        <v>0</v>
      </c>
      <c r="O67" s="27">
        <v>70</v>
      </c>
    </row>
    <row r="68" spans="1:15" ht="23.1" customHeight="1" x14ac:dyDescent="0.25">
      <c r="A68" s="1">
        <v>51</v>
      </c>
      <c r="B68" s="24" t="s">
        <v>15</v>
      </c>
      <c r="C68" s="25" t="s">
        <v>218</v>
      </c>
      <c r="D68" s="25" t="s">
        <v>219</v>
      </c>
      <c r="E68" s="25" t="s">
        <v>220</v>
      </c>
      <c r="F68" s="25" t="s">
        <v>17</v>
      </c>
      <c r="G68" s="25">
        <v>25019694040</v>
      </c>
      <c r="H68" s="25" t="str">
        <f t="shared" si="2"/>
        <v>250*****40</v>
      </c>
      <c r="I68" s="26">
        <v>18000</v>
      </c>
      <c r="J68" s="26">
        <v>18000</v>
      </c>
      <c r="K68" s="24">
        <v>70</v>
      </c>
      <c r="L68" s="26">
        <v>12600</v>
      </c>
      <c r="M68" s="26">
        <v>5400</v>
      </c>
      <c r="N68" s="26">
        <v>0</v>
      </c>
      <c r="O68" s="27">
        <v>70</v>
      </c>
    </row>
    <row r="69" spans="1:15" ht="23.1" customHeight="1" x14ac:dyDescent="0.25">
      <c r="A69" s="1">
        <v>52</v>
      </c>
      <c r="B69" s="24" t="s">
        <v>15</v>
      </c>
      <c r="C69" s="25" t="s">
        <v>192</v>
      </c>
      <c r="D69" s="25" t="s">
        <v>221</v>
      </c>
      <c r="E69" s="25" t="s">
        <v>203</v>
      </c>
      <c r="F69" s="25" t="s">
        <v>27</v>
      </c>
      <c r="G69" s="25">
        <v>24383715238</v>
      </c>
      <c r="H69" s="25" t="str">
        <f t="shared" si="2"/>
        <v>243*****38</v>
      </c>
      <c r="I69" s="26">
        <v>18000</v>
      </c>
      <c r="J69" s="26">
        <v>18000</v>
      </c>
      <c r="K69" s="24">
        <v>70</v>
      </c>
      <c r="L69" s="26">
        <v>12600</v>
      </c>
      <c r="M69" s="26">
        <v>5400</v>
      </c>
      <c r="N69" s="26">
        <v>0</v>
      </c>
      <c r="O69" s="27">
        <v>70</v>
      </c>
    </row>
    <row r="70" spans="1:15" ht="23.1" customHeight="1" x14ac:dyDescent="0.25">
      <c r="A70" s="1">
        <v>53</v>
      </c>
      <c r="B70" s="24" t="s">
        <v>33</v>
      </c>
      <c r="C70" s="28" t="s">
        <v>97</v>
      </c>
      <c r="D70" s="28" t="s">
        <v>222</v>
      </c>
      <c r="E70" s="25" t="s">
        <v>223</v>
      </c>
      <c r="F70" s="25" t="s">
        <v>28</v>
      </c>
      <c r="G70" s="28">
        <v>10107191976</v>
      </c>
      <c r="H70" s="25" t="str">
        <f t="shared" si="2"/>
        <v>101*****76</v>
      </c>
      <c r="I70" s="26">
        <v>7000</v>
      </c>
      <c r="J70" s="26">
        <v>7000</v>
      </c>
      <c r="K70" s="24">
        <v>70</v>
      </c>
      <c r="L70" s="26">
        <v>4900</v>
      </c>
      <c r="M70" s="26">
        <v>2100</v>
      </c>
      <c r="N70" s="26">
        <v>0</v>
      </c>
      <c r="O70" s="27">
        <v>70</v>
      </c>
    </row>
    <row r="71" spans="1:15" ht="23.1" customHeight="1" x14ac:dyDescent="0.25">
      <c r="A71" s="1">
        <v>54</v>
      </c>
      <c r="B71" s="24" t="s">
        <v>15</v>
      </c>
      <c r="C71" s="25" t="s">
        <v>208</v>
      </c>
      <c r="D71" s="25" t="s">
        <v>224</v>
      </c>
      <c r="E71" s="25" t="s">
        <v>225</v>
      </c>
      <c r="F71" s="25" t="s">
        <v>226</v>
      </c>
      <c r="G71" s="25">
        <v>15534010166</v>
      </c>
      <c r="H71" s="25" t="str">
        <f t="shared" si="2"/>
        <v>155*****66</v>
      </c>
      <c r="I71" s="26">
        <v>18000</v>
      </c>
      <c r="J71" s="26">
        <v>18000</v>
      </c>
      <c r="K71" s="24">
        <v>70</v>
      </c>
      <c r="L71" s="26">
        <v>12600</v>
      </c>
      <c r="M71" s="26">
        <v>5400</v>
      </c>
      <c r="N71" s="26">
        <v>0</v>
      </c>
      <c r="O71" s="27">
        <v>70</v>
      </c>
    </row>
    <row r="72" spans="1:15" ht="23.1" customHeight="1" x14ac:dyDescent="0.25">
      <c r="A72" s="1">
        <v>55</v>
      </c>
      <c r="B72" s="24" t="s">
        <v>33</v>
      </c>
      <c r="C72" s="28" t="s">
        <v>101</v>
      </c>
      <c r="D72" s="28" t="s">
        <v>227</v>
      </c>
      <c r="E72" s="25" t="s">
        <v>228</v>
      </c>
      <c r="F72" s="25" t="s">
        <v>153</v>
      </c>
      <c r="G72" s="28">
        <v>15099025506</v>
      </c>
      <c r="H72" s="25" t="str">
        <f t="shared" si="2"/>
        <v>150*****06</v>
      </c>
      <c r="I72" s="26">
        <v>7000</v>
      </c>
      <c r="J72" s="26">
        <v>7000</v>
      </c>
      <c r="K72" s="24">
        <v>70</v>
      </c>
      <c r="L72" s="26">
        <v>4900</v>
      </c>
      <c r="M72" s="26">
        <v>2100</v>
      </c>
      <c r="N72" s="26">
        <v>0</v>
      </c>
      <c r="O72" s="27">
        <v>70</v>
      </c>
    </row>
    <row r="73" spans="1:15" ht="23.1" customHeight="1" x14ac:dyDescent="0.25">
      <c r="A73" s="41" t="s">
        <v>67</v>
      </c>
      <c r="B73" s="42"/>
      <c r="C73" s="42"/>
      <c r="D73" s="42"/>
      <c r="E73" s="42"/>
      <c r="F73" s="42"/>
      <c r="G73" s="42"/>
      <c r="H73" s="42"/>
      <c r="I73" s="6">
        <f>SUM(I54:I72)</f>
        <v>312000</v>
      </c>
      <c r="J73" s="6">
        <f>SUM(J54:J72)</f>
        <v>312000</v>
      </c>
      <c r="K73" s="7">
        <v>70</v>
      </c>
      <c r="L73" s="6">
        <f>SUM(L54:L72)</f>
        <v>218400</v>
      </c>
      <c r="M73" s="6">
        <f>SUM(M54:M72)</f>
        <v>93600</v>
      </c>
      <c r="N73" s="6">
        <f>SUM(N54:N72)</f>
        <v>0</v>
      </c>
      <c r="O73" s="8"/>
    </row>
    <row r="74" spans="1:15" ht="23.1" customHeight="1" x14ac:dyDescent="0.25">
      <c r="A74" s="37" t="s">
        <v>12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</row>
    <row r="75" spans="1:15" ht="23.1" customHeight="1" thickBot="1" x14ac:dyDescent="0.3"/>
    <row r="76" spans="1:15" ht="29.1" customHeight="1" thickBot="1" x14ac:dyDescent="0.3">
      <c r="A76" s="38" t="s">
        <v>71</v>
      </c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40"/>
    </row>
    <row r="77" spans="1:15" ht="69.95" customHeight="1" thickBot="1" x14ac:dyDescent="0.3">
      <c r="A77" s="16" t="s">
        <v>9</v>
      </c>
      <c r="B77" s="16" t="s">
        <v>0</v>
      </c>
      <c r="C77" s="16" t="s">
        <v>10</v>
      </c>
      <c r="D77" s="16" t="s">
        <v>1</v>
      </c>
      <c r="E77" s="16" t="s">
        <v>2</v>
      </c>
      <c r="F77" s="16" t="s">
        <v>3</v>
      </c>
      <c r="G77" s="16" t="s">
        <v>11</v>
      </c>
      <c r="H77" s="16" t="s">
        <v>309</v>
      </c>
      <c r="I77" s="17" t="s">
        <v>48</v>
      </c>
      <c r="J77" s="17" t="s">
        <v>49</v>
      </c>
      <c r="K77" s="16" t="s">
        <v>4</v>
      </c>
      <c r="L77" s="16" t="s">
        <v>5</v>
      </c>
      <c r="M77" s="16" t="s">
        <v>6</v>
      </c>
      <c r="N77" s="17" t="s">
        <v>7</v>
      </c>
      <c r="O77" s="16" t="s">
        <v>8</v>
      </c>
    </row>
    <row r="78" spans="1:15" ht="23.1" customHeight="1" x14ac:dyDescent="0.25">
      <c r="A78" s="23" t="s">
        <v>61</v>
      </c>
      <c r="B78" s="11"/>
      <c r="C78" s="11"/>
      <c r="D78" s="11"/>
      <c r="E78" s="11"/>
      <c r="F78" s="11"/>
      <c r="G78" s="11"/>
      <c r="H78" s="33"/>
      <c r="I78" s="11"/>
      <c r="J78" s="11"/>
      <c r="K78" s="11"/>
      <c r="L78" s="12"/>
      <c r="M78" s="10"/>
      <c r="N78" s="11"/>
      <c r="O78" s="12"/>
    </row>
    <row r="79" spans="1:15" ht="23.1" customHeight="1" x14ac:dyDescent="0.25">
      <c r="A79" s="30">
        <v>56</v>
      </c>
      <c r="B79" s="24" t="s">
        <v>33</v>
      </c>
      <c r="C79" s="28" t="s">
        <v>229</v>
      </c>
      <c r="D79" s="28" t="s">
        <v>230</v>
      </c>
      <c r="E79" s="25" t="s">
        <v>191</v>
      </c>
      <c r="F79" s="25" t="s">
        <v>36</v>
      </c>
      <c r="G79" s="28">
        <v>51322817920</v>
      </c>
      <c r="H79" s="28" t="str">
        <f>LEFT(G79,3)&amp;REPT("*",5)&amp;RIGHT(G79,2)</f>
        <v>513*****20</v>
      </c>
      <c r="I79" s="26">
        <v>7000</v>
      </c>
      <c r="J79" s="26">
        <v>7000</v>
      </c>
      <c r="K79" s="24">
        <v>70</v>
      </c>
      <c r="L79" s="26">
        <v>4900</v>
      </c>
      <c r="M79" s="26">
        <v>2100</v>
      </c>
      <c r="N79" s="26">
        <v>0</v>
      </c>
      <c r="O79" s="27">
        <v>70</v>
      </c>
    </row>
    <row r="80" spans="1:15" ht="23.1" customHeight="1" x14ac:dyDescent="0.25">
      <c r="A80" s="30">
        <v>57</v>
      </c>
      <c r="B80" s="24" t="s">
        <v>19</v>
      </c>
      <c r="C80" s="25" t="s">
        <v>231</v>
      </c>
      <c r="D80" s="25" t="s">
        <v>232</v>
      </c>
      <c r="E80" s="25" t="s">
        <v>233</v>
      </c>
      <c r="F80" s="25" t="s">
        <v>234</v>
      </c>
      <c r="G80" s="25">
        <v>23120008466</v>
      </c>
      <c r="H80" s="28" t="str">
        <f>LEFT(G80,3)&amp;REPT("*",5)&amp;RIGHT(G80,2)</f>
        <v>231*****66</v>
      </c>
      <c r="I80" s="26">
        <v>18000</v>
      </c>
      <c r="J80" s="26">
        <v>18000</v>
      </c>
      <c r="K80" s="24">
        <v>70</v>
      </c>
      <c r="L80" s="26">
        <v>12600</v>
      </c>
      <c r="M80" s="26">
        <v>5400</v>
      </c>
      <c r="N80" s="26">
        <v>0</v>
      </c>
      <c r="O80" s="27">
        <v>70</v>
      </c>
    </row>
    <row r="81" spans="1:15" ht="23.1" customHeight="1" x14ac:dyDescent="0.25">
      <c r="A81" s="41" t="s">
        <v>68</v>
      </c>
      <c r="B81" s="42"/>
      <c r="C81" s="42"/>
      <c r="D81" s="42"/>
      <c r="E81" s="42"/>
      <c r="F81" s="42"/>
      <c r="G81" s="42"/>
      <c r="H81" s="42"/>
      <c r="I81" s="6">
        <f>SUM(I79:I80)</f>
        <v>25000</v>
      </c>
      <c r="J81" s="6">
        <f>SUM(J79:J80)</f>
        <v>25000</v>
      </c>
      <c r="K81" s="7">
        <v>70</v>
      </c>
      <c r="L81" s="6">
        <f>SUM(L79:L80)</f>
        <v>17500</v>
      </c>
      <c r="M81" s="6">
        <f>SUM(M79:M80)</f>
        <v>7500</v>
      </c>
      <c r="N81" s="6">
        <f>SUM(N79:N80)</f>
        <v>0</v>
      </c>
      <c r="O81" s="8"/>
    </row>
    <row r="82" spans="1:15" ht="23.1" customHeight="1" x14ac:dyDescent="0.25">
      <c r="A82" s="41" t="s">
        <v>69</v>
      </c>
      <c r="B82" s="42"/>
      <c r="C82" s="42"/>
      <c r="D82" s="42"/>
      <c r="E82" s="42"/>
      <c r="F82" s="42"/>
      <c r="G82" s="42"/>
      <c r="H82" s="42"/>
      <c r="I82" s="6">
        <f>SUM(I81+I73+I48+I24)</f>
        <v>944000</v>
      </c>
      <c r="J82" s="6">
        <f>SUM(J81+J73+J48+J24)</f>
        <v>944000</v>
      </c>
      <c r="K82" s="21">
        <v>70</v>
      </c>
      <c r="L82" s="6">
        <f>SUM(L81+L73+L48+L24)</f>
        <v>660800</v>
      </c>
      <c r="M82" s="6">
        <f>SUM(M81+M73+M48+M24)</f>
        <v>283200</v>
      </c>
      <c r="N82" s="6">
        <f>SUM(N81+N73+N48+N24)</f>
        <v>0</v>
      </c>
      <c r="O82" s="6"/>
    </row>
    <row r="83" spans="1:15" ht="14.25" customHeight="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</row>
    <row r="84" spans="1:15" ht="14.25" customHeight="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</row>
    <row r="85" spans="1:15" ht="14.25" customHeigh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</row>
    <row r="86" spans="1:15" ht="14.25" customHeight="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</row>
    <row r="87" spans="1:15" ht="23.1" customHeight="1" x14ac:dyDescent="0.25"/>
    <row r="88" spans="1:15" ht="23.1" customHeight="1" x14ac:dyDescent="0.25"/>
    <row r="89" spans="1:15" ht="23.1" customHeight="1" x14ac:dyDescent="0.25"/>
    <row r="90" spans="1:15" ht="23.1" customHeight="1" x14ac:dyDescent="0.25"/>
    <row r="91" spans="1:15" ht="23.1" customHeight="1" x14ac:dyDescent="0.25"/>
    <row r="92" spans="1:15" ht="20.100000000000001" customHeight="1" x14ac:dyDescent="0.25"/>
    <row r="93" spans="1:15" ht="27.75" customHeight="1" x14ac:dyDescent="0.25"/>
    <row r="94" spans="1:15" ht="27.75" customHeight="1" x14ac:dyDescent="0.25"/>
    <row r="95" spans="1:15" ht="20.100000000000001" customHeight="1" x14ac:dyDescent="0.25"/>
    <row r="96" spans="1:15" ht="20.100000000000001" customHeight="1" x14ac:dyDescent="0.25"/>
    <row r="97" spans="1:15" ht="20.100000000000001" customHeight="1" x14ac:dyDescent="0.25"/>
    <row r="98" spans="1:15" ht="20.100000000000001" customHeight="1" x14ac:dyDescent="0.25">
      <c r="A98" s="11"/>
      <c r="B98" s="11"/>
      <c r="C98" s="11"/>
      <c r="D98" s="11"/>
      <c r="E98" s="11"/>
      <c r="F98" s="11"/>
      <c r="G98" s="11"/>
      <c r="H98" s="33"/>
      <c r="I98" s="11"/>
      <c r="J98" s="11"/>
      <c r="K98" s="11"/>
      <c r="L98" s="11"/>
      <c r="M98" s="11"/>
      <c r="N98" s="11"/>
      <c r="O98" s="11"/>
    </row>
    <row r="99" spans="1:15" ht="23.1" customHeight="1" x14ac:dyDescent="0.25">
      <c r="A99" s="37" t="s">
        <v>12</v>
      </c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</row>
    <row r="100" spans="1:15" ht="23.1" customHeight="1" thickBot="1" x14ac:dyDescent="0.3"/>
    <row r="101" spans="1:15" ht="29.1" customHeight="1" thickBot="1" x14ac:dyDescent="0.3">
      <c r="A101" s="38" t="s">
        <v>71</v>
      </c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40"/>
    </row>
    <row r="102" spans="1:15" ht="69.95" customHeight="1" thickBot="1" x14ac:dyDescent="0.3">
      <c r="A102" s="16" t="s">
        <v>9</v>
      </c>
      <c r="B102" s="16" t="s">
        <v>0</v>
      </c>
      <c r="C102" s="16" t="s">
        <v>10</v>
      </c>
      <c r="D102" s="16" t="s">
        <v>1</v>
      </c>
      <c r="E102" s="16" t="s">
        <v>2</v>
      </c>
      <c r="F102" s="16" t="s">
        <v>3</v>
      </c>
      <c r="G102" s="16" t="s">
        <v>11</v>
      </c>
      <c r="H102" s="16" t="s">
        <v>309</v>
      </c>
      <c r="I102" s="17" t="s">
        <v>48</v>
      </c>
      <c r="J102" s="17" t="s">
        <v>49</v>
      </c>
      <c r="K102" s="16" t="s">
        <v>4</v>
      </c>
      <c r="L102" s="16" t="s">
        <v>5</v>
      </c>
      <c r="M102" s="16" t="s">
        <v>6</v>
      </c>
      <c r="N102" s="17" t="s">
        <v>7</v>
      </c>
      <c r="O102" s="16" t="s">
        <v>8</v>
      </c>
    </row>
    <row r="103" spans="1:15" ht="24.75" customHeight="1" x14ac:dyDescent="0.25">
      <c r="A103" s="31" t="s">
        <v>70</v>
      </c>
      <c r="B103" s="11"/>
      <c r="C103" s="46" t="s">
        <v>70</v>
      </c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7"/>
    </row>
    <row r="104" spans="1:15" ht="24" customHeight="1" x14ac:dyDescent="0.25">
      <c r="A104" s="32">
        <v>1</v>
      </c>
      <c r="B104" s="24" t="s">
        <v>15</v>
      </c>
      <c r="C104" s="25" t="s">
        <v>91</v>
      </c>
      <c r="D104" s="25" t="s">
        <v>235</v>
      </c>
      <c r="E104" s="25" t="s">
        <v>236</v>
      </c>
      <c r="F104" s="25" t="s">
        <v>38</v>
      </c>
      <c r="G104" s="25">
        <v>75580008722</v>
      </c>
      <c r="H104" s="25"/>
      <c r="I104" s="26">
        <v>18000</v>
      </c>
      <c r="J104" s="26">
        <v>18000</v>
      </c>
      <c r="K104" s="24">
        <v>70</v>
      </c>
      <c r="L104" s="26">
        <v>12600</v>
      </c>
      <c r="M104" s="26">
        <v>5400</v>
      </c>
      <c r="N104" s="26">
        <v>0</v>
      </c>
      <c r="O104" s="27">
        <v>70</v>
      </c>
    </row>
    <row r="105" spans="1:15" ht="24" customHeight="1" x14ac:dyDescent="0.25">
      <c r="A105" s="32">
        <v>2</v>
      </c>
      <c r="B105" s="24" t="s">
        <v>15</v>
      </c>
      <c r="C105" s="25" t="s">
        <v>237</v>
      </c>
      <c r="D105" s="25" t="s">
        <v>238</v>
      </c>
      <c r="E105" s="25" t="s">
        <v>239</v>
      </c>
      <c r="F105" s="25" t="s">
        <v>226</v>
      </c>
      <c r="G105" s="25">
        <v>15549009698</v>
      </c>
      <c r="H105" s="25"/>
      <c r="I105" s="26">
        <v>18000</v>
      </c>
      <c r="J105" s="26">
        <v>18000</v>
      </c>
      <c r="K105" s="24">
        <v>70</v>
      </c>
      <c r="L105" s="26">
        <v>12600</v>
      </c>
      <c r="M105" s="26">
        <v>5400</v>
      </c>
      <c r="N105" s="26">
        <v>0</v>
      </c>
      <c r="O105" s="27">
        <v>70</v>
      </c>
    </row>
    <row r="106" spans="1:15" ht="24" customHeight="1" x14ac:dyDescent="0.25">
      <c r="A106" s="32">
        <v>3</v>
      </c>
      <c r="B106" s="24" t="s">
        <v>15</v>
      </c>
      <c r="C106" s="25" t="s">
        <v>91</v>
      </c>
      <c r="D106" s="25" t="s">
        <v>240</v>
      </c>
      <c r="E106" s="25" t="s">
        <v>241</v>
      </c>
      <c r="F106" s="25" t="s">
        <v>242</v>
      </c>
      <c r="G106" s="25">
        <v>15678005462</v>
      </c>
      <c r="H106" s="25"/>
      <c r="I106" s="26">
        <v>18000</v>
      </c>
      <c r="J106" s="26">
        <v>18000</v>
      </c>
      <c r="K106" s="24">
        <v>70</v>
      </c>
      <c r="L106" s="26">
        <v>12600</v>
      </c>
      <c r="M106" s="26">
        <v>5400</v>
      </c>
      <c r="N106" s="26">
        <v>0</v>
      </c>
      <c r="O106" s="27">
        <v>70</v>
      </c>
    </row>
    <row r="107" spans="1:15" ht="24" customHeight="1" x14ac:dyDescent="0.25">
      <c r="A107" s="32">
        <v>4</v>
      </c>
      <c r="B107" s="24" t="s">
        <v>33</v>
      </c>
      <c r="C107" s="28" t="s">
        <v>136</v>
      </c>
      <c r="D107" s="28" t="s">
        <v>243</v>
      </c>
      <c r="E107" s="25" t="s">
        <v>244</v>
      </c>
      <c r="F107" s="25" t="s">
        <v>245</v>
      </c>
      <c r="G107" s="28">
        <v>69601208710</v>
      </c>
      <c r="H107" s="28"/>
      <c r="I107" s="26">
        <v>18000</v>
      </c>
      <c r="J107" s="26">
        <v>18000</v>
      </c>
      <c r="K107" s="24">
        <v>70</v>
      </c>
      <c r="L107" s="26">
        <v>12600</v>
      </c>
      <c r="M107" s="26">
        <v>5400</v>
      </c>
      <c r="N107" s="26">
        <v>0</v>
      </c>
      <c r="O107" s="27">
        <v>70</v>
      </c>
    </row>
    <row r="108" spans="1:15" ht="24" customHeight="1" x14ac:dyDescent="0.25">
      <c r="A108" s="32">
        <v>5</v>
      </c>
      <c r="B108" s="24" t="s">
        <v>15</v>
      </c>
      <c r="C108" s="25" t="s">
        <v>91</v>
      </c>
      <c r="D108" s="25" t="s">
        <v>246</v>
      </c>
      <c r="E108" s="25" t="s">
        <v>191</v>
      </c>
      <c r="F108" s="25" t="s">
        <v>247</v>
      </c>
      <c r="G108" s="25">
        <v>36694405692</v>
      </c>
      <c r="H108" s="25"/>
      <c r="I108" s="26">
        <v>18000</v>
      </c>
      <c r="J108" s="26">
        <v>18000</v>
      </c>
      <c r="K108" s="24">
        <v>70</v>
      </c>
      <c r="L108" s="26">
        <v>12600</v>
      </c>
      <c r="M108" s="26">
        <v>5400</v>
      </c>
      <c r="N108" s="26">
        <v>0</v>
      </c>
      <c r="O108" s="27">
        <v>70</v>
      </c>
    </row>
    <row r="109" spans="1:15" ht="24" customHeight="1" x14ac:dyDescent="0.25">
      <c r="A109" s="32">
        <v>6</v>
      </c>
      <c r="B109" s="24" t="s">
        <v>33</v>
      </c>
      <c r="C109" s="28" t="s">
        <v>101</v>
      </c>
      <c r="D109" s="28" t="s">
        <v>248</v>
      </c>
      <c r="E109" s="25" t="s">
        <v>233</v>
      </c>
      <c r="F109" s="25" t="s">
        <v>249</v>
      </c>
      <c r="G109" s="28">
        <v>13692072460</v>
      </c>
      <c r="H109" s="28"/>
      <c r="I109" s="26">
        <v>18000</v>
      </c>
      <c r="J109" s="26">
        <v>18000</v>
      </c>
      <c r="K109" s="24">
        <v>70</v>
      </c>
      <c r="L109" s="26">
        <v>12600</v>
      </c>
      <c r="M109" s="26">
        <v>5400</v>
      </c>
      <c r="N109" s="26">
        <v>0</v>
      </c>
      <c r="O109" s="27">
        <v>70</v>
      </c>
    </row>
    <row r="110" spans="1:15" ht="24" customHeight="1" x14ac:dyDescent="0.25">
      <c r="A110" s="32">
        <v>7</v>
      </c>
      <c r="B110" s="24" t="s">
        <v>33</v>
      </c>
      <c r="C110" s="28" t="s">
        <v>136</v>
      </c>
      <c r="D110" s="28" t="s">
        <v>250</v>
      </c>
      <c r="E110" s="25" t="s">
        <v>203</v>
      </c>
      <c r="F110" s="25" t="s">
        <v>40</v>
      </c>
      <c r="G110" s="28">
        <v>40862166698</v>
      </c>
      <c r="H110" s="28"/>
      <c r="I110" s="26">
        <v>18000</v>
      </c>
      <c r="J110" s="26">
        <v>18000</v>
      </c>
      <c r="K110" s="24">
        <v>70</v>
      </c>
      <c r="L110" s="26">
        <v>12600</v>
      </c>
      <c r="M110" s="26">
        <v>5400</v>
      </c>
      <c r="N110" s="26">
        <v>0</v>
      </c>
      <c r="O110" s="27">
        <v>70</v>
      </c>
    </row>
    <row r="111" spans="1:15" ht="24" customHeight="1" x14ac:dyDescent="0.25">
      <c r="A111" s="32">
        <v>8</v>
      </c>
      <c r="B111" s="24" t="s">
        <v>15</v>
      </c>
      <c r="C111" s="25" t="s">
        <v>87</v>
      </c>
      <c r="D111" s="25" t="s">
        <v>251</v>
      </c>
      <c r="E111" s="25" t="s">
        <v>252</v>
      </c>
      <c r="F111" s="25" t="s">
        <v>22</v>
      </c>
      <c r="G111" s="25">
        <v>36581308600</v>
      </c>
      <c r="H111" s="25"/>
      <c r="I111" s="26">
        <v>18000</v>
      </c>
      <c r="J111" s="26">
        <v>18000</v>
      </c>
      <c r="K111" s="24">
        <v>70</v>
      </c>
      <c r="L111" s="26">
        <v>12600</v>
      </c>
      <c r="M111" s="26">
        <v>5400</v>
      </c>
      <c r="N111" s="26">
        <v>0</v>
      </c>
      <c r="O111" s="27">
        <v>70</v>
      </c>
    </row>
    <row r="112" spans="1:15" ht="24" customHeight="1" x14ac:dyDescent="0.25">
      <c r="A112" s="32">
        <v>9</v>
      </c>
      <c r="B112" s="24" t="s">
        <v>15</v>
      </c>
      <c r="C112" s="25" t="s">
        <v>128</v>
      </c>
      <c r="D112" s="25" t="s">
        <v>253</v>
      </c>
      <c r="E112" s="25" t="s">
        <v>254</v>
      </c>
      <c r="F112" s="25" t="s">
        <v>255</v>
      </c>
      <c r="G112" s="25">
        <v>56686638334</v>
      </c>
      <c r="H112" s="25"/>
      <c r="I112" s="26">
        <v>18000</v>
      </c>
      <c r="J112" s="26">
        <v>18000</v>
      </c>
      <c r="K112" s="24">
        <v>70</v>
      </c>
      <c r="L112" s="26">
        <v>12600</v>
      </c>
      <c r="M112" s="26">
        <v>5400</v>
      </c>
      <c r="N112" s="26">
        <v>0</v>
      </c>
      <c r="O112" s="27">
        <v>70</v>
      </c>
    </row>
    <row r="113" spans="1:15" ht="24" customHeight="1" x14ac:dyDescent="0.25">
      <c r="A113" s="32">
        <v>10</v>
      </c>
      <c r="B113" s="24" t="s">
        <v>29</v>
      </c>
      <c r="C113" s="25" t="s">
        <v>133</v>
      </c>
      <c r="D113" s="25" t="s">
        <v>256</v>
      </c>
      <c r="E113" s="25" t="s">
        <v>257</v>
      </c>
      <c r="F113" s="25" t="s">
        <v>13</v>
      </c>
      <c r="G113" s="25">
        <v>67609276564</v>
      </c>
      <c r="H113" s="25"/>
      <c r="I113" s="26">
        <v>18000</v>
      </c>
      <c r="J113" s="26">
        <v>18000</v>
      </c>
      <c r="K113" s="24">
        <v>70</v>
      </c>
      <c r="L113" s="26">
        <v>12600</v>
      </c>
      <c r="M113" s="26">
        <v>5400</v>
      </c>
      <c r="N113" s="26">
        <v>0</v>
      </c>
      <c r="O113" s="27">
        <v>65</v>
      </c>
    </row>
    <row r="114" spans="1:15" ht="24" customHeight="1" x14ac:dyDescent="0.25">
      <c r="A114" s="32">
        <v>11</v>
      </c>
      <c r="B114" s="24" t="s">
        <v>19</v>
      </c>
      <c r="C114" s="25" t="s">
        <v>197</v>
      </c>
      <c r="D114" s="25" t="s">
        <v>258</v>
      </c>
      <c r="E114" s="25" t="s">
        <v>259</v>
      </c>
      <c r="F114" s="25" t="s">
        <v>260</v>
      </c>
      <c r="G114" s="25">
        <v>40654423930</v>
      </c>
      <c r="H114" s="25"/>
      <c r="I114" s="26">
        <v>18000</v>
      </c>
      <c r="J114" s="26">
        <v>18000</v>
      </c>
      <c r="K114" s="24">
        <v>70</v>
      </c>
      <c r="L114" s="26">
        <v>12600</v>
      </c>
      <c r="M114" s="26">
        <v>5400</v>
      </c>
      <c r="N114" s="26">
        <v>0</v>
      </c>
      <c r="O114" s="27">
        <v>65</v>
      </c>
    </row>
    <row r="115" spans="1:15" ht="24" customHeight="1" x14ac:dyDescent="0.25">
      <c r="A115" s="32">
        <v>12</v>
      </c>
      <c r="B115" s="24" t="s">
        <v>15</v>
      </c>
      <c r="C115" s="25" t="s">
        <v>237</v>
      </c>
      <c r="D115" s="25" t="s">
        <v>261</v>
      </c>
      <c r="E115" s="25" t="s">
        <v>262</v>
      </c>
      <c r="F115" s="25" t="s">
        <v>263</v>
      </c>
      <c r="G115" s="25">
        <v>20969829016</v>
      </c>
      <c r="H115" s="25"/>
      <c r="I115" s="26">
        <v>18000</v>
      </c>
      <c r="J115" s="26">
        <v>18000</v>
      </c>
      <c r="K115" s="24">
        <v>70</v>
      </c>
      <c r="L115" s="26">
        <v>12600</v>
      </c>
      <c r="M115" s="26">
        <v>5400</v>
      </c>
      <c r="N115" s="26">
        <v>0</v>
      </c>
      <c r="O115" s="27">
        <v>65</v>
      </c>
    </row>
    <row r="116" spans="1:15" ht="24" customHeight="1" x14ac:dyDescent="0.25">
      <c r="A116" s="32">
        <v>13</v>
      </c>
      <c r="B116" s="24" t="s">
        <v>15</v>
      </c>
      <c r="C116" s="25" t="s">
        <v>91</v>
      </c>
      <c r="D116" s="25" t="s">
        <v>264</v>
      </c>
      <c r="E116" s="25" t="s">
        <v>150</v>
      </c>
      <c r="F116" s="25" t="s">
        <v>14</v>
      </c>
      <c r="G116" s="25">
        <v>72244119954</v>
      </c>
      <c r="H116" s="25"/>
      <c r="I116" s="26">
        <v>18000</v>
      </c>
      <c r="J116" s="26">
        <v>18000</v>
      </c>
      <c r="K116" s="24">
        <v>70</v>
      </c>
      <c r="L116" s="26">
        <v>12600</v>
      </c>
      <c r="M116" s="26">
        <v>5400</v>
      </c>
      <c r="N116" s="26">
        <v>0</v>
      </c>
      <c r="O116" s="27">
        <v>65</v>
      </c>
    </row>
    <row r="117" spans="1:15" ht="24" customHeight="1" x14ac:dyDescent="0.25">
      <c r="A117" s="32">
        <v>14</v>
      </c>
      <c r="B117" s="24" t="s">
        <v>19</v>
      </c>
      <c r="C117" s="25" t="s">
        <v>231</v>
      </c>
      <c r="D117" s="25" t="s">
        <v>265</v>
      </c>
      <c r="E117" s="25" t="s">
        <v>185</v>
      </c>
      <c r="F117" s="25" t="s">
        <v>266</v>
      </c>
      <c r="G117" s="25">
        <v>22526028276</v>
      </c>
      <c r="H117" s="25"/>
      <c r="I117" s="26">
        <v>18000</v>
      </c>
      <c r="J117" s="26">
        <v>18000</v>
      </c>
      <c r="K117" s="24">
        <v>70</v>
      </c>
      <c r="L117" s="26">
        <v>12600</v>
      </c>
      <c r="M117" s="26">
        <v>5400</v>
      </c>
      <c r="N117" s="26">
        <v>0</v>
      </c>
      <c r="O117" s="27">
        <v>65</v>
      </c>
    </row>
    <row r="118" spans="1:15" ht="24" customHeight="1" x14ac:dyDescent="0.25">
      <c r="A118" s="32">
        <v>15</v>
      </c>
      <c r="B118" s="24" t="s">
        <v>19</v>
      </c>
      <c r="C118" s="25" t="s">
        <v>197</v>
      </c>
      <c r="D118" s="25" t="s">
        <v>267</v>
      </c>
      <c r="E118" s="25" t="s">
        <v>268</v>
      </c>
      <c r="F118" s="25" t="s">
        <v>269</v>
      </c>
      <c r="G118" s="25">
        <v>40867416804</v>
      </c>
      <c r="H118" s="25"/>
      <c r="I118" s="26">
        <v>18000</v>
      </c>
      <c r="J118" s="26">
        <v>18000</v>
      </c>
      <c r="K118" s="24">
        <v>70</v>
      </c>
      <c r="L118" s="26">
        <v>12600</v>
      </c>
      <c r="M118" s="26">
        <v>5400</v>
      </c>
      <c r="N118" s="26">
        <v>0</v>
      </c>
      <c r="O118" s="27">
        <v>65</v>
      </c>
    </row>
    <row r="119" spans="1:15" ht="24" customHeight="1" x14ac:dyDescent="0.25">
      <c r="A119" s="32">
        <v>16</v>
      </c>
      <c r="B119" s="24" t="s">
        <v>15</v>
      </c>
      <c r="C119" s="25" t="s">
        <v>192</v>
      </c>
      <c r="D119" s="25" t="s">
        <v>270</v>
      </c>
      <c r="E119" s="25" t="s">
        <v>271</v>
      </c>
      <c r="F119" s="25" t="s">
        <v>25</v>
      </c>
      <c r="G119" s="25">
        <v>23189755066</v>
      </c>
      <c r="H119" s="25"/>
      <c r="I119" s="26">
        <v>10000</v>
      </c>
      <c r="J119" s="26">
        <v>10000</v>
      </c>
      <c r="K119" s="24">
        <v>70</v>
      </c>
      <c r="L119" s="26">
        <v>7000</v>
      </c>
      <c r="M119" s="26">
        <v>3000</v>
      </c>
      <c r="N119" s="26">
        <v>0</v>
      </c>
      <c r="O119" s="27">
        <v>65</v>
      </c>
    </row>
    <row r="120" spans="1:15" ht="24" customHeight="1" x14ac:dyDescent="0.25">
      <c r="A120" s="32">
        <v>17</v>
      </c>
      <c r="B120" s="24" t="s">
        <v>15</v>
      </c>
      <c r="C120" s="25" t="s">
        <v>91</v>
      </c>
      <c r="D120" s="25" t="s">
        <v>272</v>
      </c>
      <c r="E120" s="25" t="s">
        <v>273</v>
      </c>
      <c r="F120" s="25" t="s">
        <v>38</v>
      </c>
      <c r="G120" s="25">
        <v>75532010384</v>
      </c>
      <c r="H120" s="25"/>
      <c r="I120" s="26">
        <v>18000</v>
      </c>
      <c r="J120" s="26">
        <v>18000</v>
      </c>
      <c r="K120" s="24">
        <v>70</v>
      </c>
      <c r="L120" s="26">
        <v>12600</v>
      </c>
      <c r="M120" s="26">
        <v>5400</v>
      </c>
      <c r="N120" s="26">
        <v>0</v>
      </c>
      <c r="O120" s="27">
        <v>65</v>
      </c>
    </row>
    <row r="121" spans="1:15" ht="24" customHeight="1" x14ac:dyDescent="0.25">
      <c r="A121" s="32">
        <v>18</v>
      </c>
      <c r="B121" s="24" t="s">
        <v>15</v>
      </c>
      <c r="C121" s="25" t="s">
        <v>128</v>
      </c>
      <c r="D121" s="25" t="s">
        <v>274</v>
      </c>
      <c r="E121" s="25" t="s">
        <v>271</v>
      </c>
      <c r="F121" s="25" t="s">
        <v>255</v>
      </c>
      <c r="G121" s="25">
        <v>56623640406</v>
      </c>
      <c r="H121" s="25"/>
      <c r="I121" s="26">
        <v>18000</v>
      </c>
      <c r="J121" s="26">
        <v>18000</v>
      </c>
      <c r="K121" s="24">
        <v>70</v>
      </c>
      <c r="L121" s="26">
        <v>12600</v>
      </c>
      <c r="M121" s="26">
        <v>5400</v>
      </c>
      <c r="N121" s="26">
        <v>0</v>
      </c>
      <c r="O121" s="27">
        <v>65</v>
      </c>
    </row>
    <row r="122" spans="1:15" ht="30" customHeight="1" x14ac:dyDescent="0.25">
      <c r="A122" s="41" t="s">
        <v>50</v>
      </c>
      <c r="B122" s="42"/>
      <c r="C122" s="42"/>
      <c r="D122" s="42"/>
      <c r="E122" s="42"/>
      <c r="F122" s="42"/>
      <c r="G122" s="42"/>
      <c r="H122" s="42"/>
      <c r="I122" s="6">
        <f>SUM(I104:I121)</f>
        <v>316000</v>
      </c>
      <c r="J122" s="6">
        <f>SUM(J104:J121)</f>
        <v>316000</v>
      </c>
      <c r="K122" s="7">
        <v>70</v>
      </c>
      <c r="L122" s="6">
        <f>SUM(L104:L121)</f>
        <v>221200</v>
      </c>
      <c r="M122" s="6">
        <f>SUM(M104:M121)</f>
        <v>94800</v>
      </c>
      <c r="N122" s="6">
        <f>SUM(N104:N121)</f>
        <v>0</v>
      </c>
      <c r="O122" s="8"/>
    </row>
    <row r="123" spans="1:15" ht="20.100000000000001" customHeight="1" thickBot="1" x14ac:dyDescent="0.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</row>
    <row r="124" spans="1:15" ht="27.75" customHeight="1" thickBot="1" x14ac:dyDescent="0.3">
      <c r="A124" s="43" t="s">
        <v>51</v>
      </c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5"/>
      <c r="M124" s="43" t="s">
        <v>52</v>
      </c>
      <c r="N124" s="44"/>
      <c r="O124" s="45"/>
    </row>
    <row r="125" spans="1:15" ht="20.100000000000001" customHeight="1" x14ac:dyDescent="0.25">
      <c r="A125" s="18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20"/>
      <c r="M125" s="18"/>
      <c r="N125" s="19"/>
      <c r="O125" s="20"/>
    </row>
    <row r="126" spans="1:15" ht="20.100000000000001" customHeight="1" x14ac:dyDescent="0.25">
      <c r="A126" s="10"/>
      <c r="B126" s="11" t="s">
        <v>53</v>
      </c>
      <c r="C126" s="11"/>
      <c r="D126" s="11" t="s">
        <v>54</v>
      </c>
      <c r="E126" s="11"/>
      <c r="F126" s="11" t="s">
        <v>72</v>
      </c>
      <c r="G126" s="11"/>
      <c r="H126" s="33"/>
      <c r="I126" s="11"/>
      <c r="J126" s="11"/>
      <c r="K126" s="11" t="s">
        <v>55</v>
      </c>
      <c r="L126" s="12"/>
      <c r="M126" s="34" t="s">
        <v>74</v>
      </c>
      <c r="N126" s="35"/>
      <c r="O126" s="36"/>
    </row>
    <row r="127" spans="1:15" ht="20.100000000000001" customHeight="1" x14ac:dyDescent="0.25">
      <c r="A127" s="10"/>
      <c r="B127" s="11" t="s">
        <v>56</v>
      </c>
      <c r="C127" s="11"/>
      <c r="D127" s="11" t="s">
        <v>57</v>
      </c>
      <c r="E127" s="11"/>
      <c r="F127" s="11" t="s">
        <v>58</v>
      </c>
      <c r="G127" s="11"/>
      <c r="H127" s="33"/>
      <c r="I127" s="11"/>
      <c r="J127" s="11"/>
      <c r="K127" s="11" t="s">
        <v>59</v>
      </c>
      <c r="L127" s="12"/>
      <c r="M127" s="10"/>
      <c r="N127" s="11" t="s">
        <v>75</v>
      </c>
      <c r="O127" s="12"/>
    </row>
    <row r="128" spans="1:15" ht="20.100000000000001" customHeight="1" x14ac:dyDescent="0.25">
      <c r="A128" s="10"/>
      <c r="B128" s="11"/>
      <c r="C128" s="11"/>
      <c r="D128" s="11"/>
      <c r="E128" s="11"/>
      <c r="F128" s="11"/>
      <c r="G128" s="11"/>
      <c r="H128" s="33"/>
      <c r="I128" s="11"/>
      <c r="J128" s="11"/>
      <c r="K128" s="11"/>
      <c r="L128" s="12"/>
      <c r="M128" s="10"/>
      <c r="N128" s="11"/>
      <c r="O128" s="12"/>
    </row>
    <row r="129" spans="1:15" ht="20.100000000000001" customHeight="1" thickBot="1" x14ac:dyDescent="0.3">
      <c r="A129" s="13"/>
      <c r="B129" s="14" t="s">
        <v>73</v>
      </c>
      <c r="C129" s="14"/>
      <c r="D129" s="14" t="s">
        <v>73</v>
      </c>
      <c r="E129" s="14"/>
      <c r="F129" s="14" t="s">
        <v>73</v>
      </c>
      <c r="G129" s="14"/>
      <c r="H129" s="14"/>
      <c r="I129" s="14"/>
      <c r="J129" s="14"/>
      <c r="K129" s="14" t="s">
        <v>73</v>
      </c>
      <c r="L129" s="15"/>
      <c r="M129" s="13"/>
      <c r="N129" s="14" t="s">
        <v>73</v>
      </c>
      <c r="O129" s="15"/>
    </row>
    <row r="130" spans="1:15" ht="23.1" customHeight="1" x14ac:dyDescent="0.25">
      <c r="A130" s="37" t="s">
        <v>12</v>
      </c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</row>
    <row r="131" spans="1:15" ht="23.1" customHeight="1" thickBot="1" x14ac:dyDescent="0.3"/>
    <row r="132" spans="1:15" ht="29.1" customHeight="1" thickBot="1" x14ac:dyDescent="0.3">
      <c r="A132" s="38" t="s">
        <v>71</v>
      </c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40"/>
    </row>
    <row r="133" spans="1:15" ht="69.95" customHeight="1" thickBot="1" x14ac:dyDescent="0.3">
      <c r="A133" s="16" t="s">
        <v>9</v>
      </c>
      <c r="B133" s="16" t="s">
        <v>0</v>
      </c>
      <c r="C133" s="16" t="s">
        <v>10</v>
      </c>
      <c r="D133" s="16" t="s">
        <v>1</v>
      </c>
      <c r="E133" s="16" t="s">
        <v>2</v>
      </c>
      <c r="F133" s="16" t="s">
        <v>3</v>
      </c>
      <c r="G133" s="16" t="s">
        <v>11</v>
      </c>
      <c r="H133" s="16" t="s">
        <v>309</v>
      </c>
      <c r="I133" s="17" t="s">
        <v>48</v>
      </c>
      <c r="J133" s="17" t="s">
        <v>49</v>
      </c>
      <c r="K133" s="16" t="s">
        <v>4</v>
      </c>
      <c r="L133" s="16" t="s">
        <v>5</v>
      </c>
      <c r="M133" s="16" t="s">
        <v>6</v>
      </c>
      <c r="N133" s="17" t="s">
        <v>7</v>
      </c>
      <c r="O133" s="16" t="s">
        <v>8</v>
      </c>
    </row>
    <row r="134" spans="1:15" ht="27" customHeight="1" x14ac:dyDescent="0.25">
      <c r="A134" s="31" t="s">
        <v>70</v>
      </c>
      <c r="B134" s="11"/>
      <c r="C134" s="11"/>
      <c r="D134" s="11"/>
      <c r="E134" s="11"/>
      <c r="F134" s="11"/>
      <c r="G134" s="11"/>
      <c r="H134" s="33"/>
      <c r="I134" s="11"/>
      <c r="J134" s="11"/>
      <c r="K134" s="11"/>
      <c r="L134" s="11"/>
      <c r="M134" s="11"/>
      <c r="N134" s="11"/>
      <c r="O134" s="22"/>
    </row>
    <row r="135" spans="1:15" ht="23.1" customHeight="1" x14ac:dyDescent="0.25">
      <c r="A135" s="32">
        <v>19</v>
      </c>
      <c r="B135" s="24" t="s">
        <v>15</v>
      </c>
      <c r="C135" s="25" t="s">
        <v>91</v>
      </c>
      <c r="D135" s="25" t="s">
        <v>275</v>
      </c>
      <c r="E135" s="25" t="s">
        <v>276</v>
      </c>
      <c r="F135" s="25" t="s">
        <v>277</v>
      </c>
      <c r="G135" s="25">
        <v>11889131754</v>
      </c>
      <c r="H135" s="25"/>
      <c r="I135" s="26">
        <v>18000</v>
      </c>
      <c r="J135" s="26">
        <v>18000</v>
      </c>
      <c r="K135" s="24">
        <v>70</v>
      </c>
      <c r="L135" s="26">
        <v>12600</v>
      </c>
      <c r="M135" s="26">
        <v>5400</v>
      </c>
      <c r="N135" s="26">
        <v>0</v>
      </c>
      <c r="O135" s="27">
        <v>65</v>
      </c>
    </row>
    <row r="136" spans="1:15" ht="23.1" customHeight="1" x14ac:dyDescent="0.25">
      <c r="A136" s="32">
        <v>20</v>
      </c>
      <c r="B136" s="24" t="s">
        <v>15</v>
      </c>
      <c r="C136" s="25" t="s">
        <v>91</v>
      </c>
      <c r="D136" s="25" t="s">
        <v>278</v>
      </c>
      <c r="E136" s="25" t="s">
        <v>228</v>
      </c>
      <c r="F136" s="25" t="s">
        <v>279</v>
      </c>
      <c r="G136" s="25">
        <v>12915097532</v>
      </c>
      <c r="H136" s="25"/>
      <c r="I136" s="26">
        <v>18000</v>
      </c>
      <c r="J136" s="26">
        <v>18000</v>
      </c>
      <c r="K136" s="24">
        <v>70</v>
      </c>
      <c r="L136" s="26">
        <v>12600</v>
      </c>
      <c r="M136" s="26">
        <v>5400</v>
      </c>
      <c r="N136" s="26">
        <v>0</v>
      </c>
      <c r="O136" s="27">
        <v>65</v>
      </c>
    </row>
    <row r="137" spans="1:15" ht="23.1" customHeight="1" x14ac:dyDescent="0.25">
      <c r="A137" s="32">
        <v>21</v>
      </c>
      <c r="B137" s="24" t="s">
        <v>46</v>
      </c>
      <c r="C137" s="28" t="s">
        <v>280</v>
      </c>
      <c r="D137" s="29" t="s">
        <v>281</v>
      </c>
      <c r="E137" s="28" t="s">
        <v>282</v>
      </c>
      <c r="F137" s="28" t="s">
        <v>21</v>
      </c>
      <c r="G137" s="28">
        <v>50083864778</v>
      </c>
      <c r="H137" s="28"/>
      <c r="I137" s="26">
        <v>18000</v>
      </c>
      <c r="J137" s="26">
        <v>18000</v>
      </c>
      <c r="K137" s="24">
        <v>70</v>
      </c>
      <c r="L137" s="26">
        <v>12600</v>
      </c>
      <c r="M137" s="26">
        <v>5400</v>
      </c>
      <c r="N137" s="26">
        <v>0</v>
      </c>
      <c r="O137" s="27">
        <v>65</v>
      </c>
    </row>
    <row r="138" spans="1:15" ht="23.1" customHeight="1" x14ac:dyDescent="0.25">
      <c r="A138" s="32">
        <v>22</v>
      </c>
      <c r="B138" s="24" t="s">
        <v>15</v>
      </c>
      <c r="C138" s="25" t="s">
        <v>91</v>
      </c>
      <c r="D138" s="25" t="s">
        <v>283</v>
      </c>
      <c r="E138" s="25" t="s">
        <v>284</v>
      </c>
      <c r="F138" s="25" t="s">
        <v>37</v>
      </c>
      <c r="G138" s="25">
        <v>13122090682</v>
      </c>
      <c r="H138" s="25"/>
      <c r="I138" s="26">
        <v>10000</v>
      </c>
      <c r="J138" s="26">
        <v>10000</v>
      </c>
      <c r="K138" s="24">
        <v>70</v>
      </c>
      <c r="L138" s="26">
        <v>7000</v>
      </c>
      <c r="M138" s="26">
        <v>3000</v>
      </c>
      <c r="N138" s="26">
        <v>0</v>
      </c>
      <c r="O138" s="27">
        <v>65</v>
      </c>
    </row>
    <row r="139" spans="1:15" ht="23.1" customHeight="1" x14ac:dyDescent="0.25">
      <c r="A139" s="32">
        <v>23</v>
      </c>
      <c r="B139" s="24" t="s">
        <v>15</v>
      </c>
      <c r="C139" s="25" t="s">
        <v>91</v>
      </c>
      <c r="D139" s="25" t="s">
        <v>285</v>
      </c>
      <c r="E139" s="25" t="s">
        <v>286</v>
      </c>
      <c r="F139" s="25" t="s">
        <v>287</v>
      </c>
      <c r="G139" s="25">
        <v>70783168662</v>
      </c>
      <c r="H139" s="25"/>
      <c r="I139" s="26">
        <v>18000</v>
      </c>
      <c r="J139" s="26">
        <v>18000</v>
      </c>
      <c r="K139" s="24">
        <v>70</v>
      </c>
      <c r="L139" s="26">
        <v>12600</v>
      </c>
      <c r="M139" s="26">
        <v>5400</v>
      </c>
      <c r="N139" s="26">
        <v>0</v>
      </c>
      <c r="O139" s="27">
        <v>65</v>
      </c>
    </row>
    <row r="140" spans="1:15" ht="23.1" customHeight="1" x14ac:dyDescent="0.25">
      <c r="A140" s="32">
        <v>24</v>
      </c>
      <c r="B140" s="24" t="s">
        <v>33</v>
      </c>
      <c r="C140" s="28" t="s">
        <v>108</v>
      </c>
      <c r="D140" s="28" t="s">
        <v>288</v>
      </c>
      <c r="E140" s="25" t="s">
        <v>203</v>
      </c>
      <c r="F140" s="25" t="s">
        <v>289</v>
      </c>
      <c r="G140" s="28">
        <v>67018294692</v>
      </c>
      <c r="H140" s="28"/>
      <c r="I140" s="26">
        <v>7000</v>
      </c>
      <c r="J140" s="26">
        <v>7000</v>
      </c>
      <c r="K140" s="24">
        <v>70</v>
      </c>
      <c r="L140" s="26">
        <v>4900</v>
      </c>
      <c r="M140" s="26">
        <v>2100</v>
      </c>
      <c r="N140" s="26">
        <v>0</v>
      </c>
      <c r="O140" s="27">
        <v>65</v>
      </c>
    </row>
    <row r="141" spans="1:15" ht="23.1" customHeight="1" x14ac:dyDescent="0.25">
      <c r="A141" s="32">
        <v>25</v>
      </c>
      <c r="B141" s="24" t="s">
        <v>33</v>
      </c>
      <c r="C141" s="28" t="s">
        <v>136</v>
      </c>
      <c r="D141" s="28" t="s">
        <v>290</v>
      </c>
      <c r="E141" s="25" t="s">
        <v>291</v>
      </c>
      <c r="F141" s="25" t="s">
        <v>292</v>
      </c>
      <c r="G141" s="28">
        <v>41255153578</v>
      </c>
      <c r="H141" s="28"/>
      <c r="I141" s="26">
        <v>18000</v>
      </c>
      <c r="J141" s="26">
        <v>18000</v>
      </c>
      <c r="K141" s="24">
        <v>70</v>
      </c>
      <c r="L141" s="26">
        <v>12600</v>
      </c>
      <c r="M141" s="26">
        <v>5400</v>
      </c>
      <c r="N141" s="26">
        <v>0</v>
      </c>
      <c r="O141" s="27">
        <v>60</v>
      </c>
    </row>
    <row r="142" spans="1:15" ht="23.1" customHeight="1" x14ac:dyDescent="0.25">
      <c r="A142" s="32">
        <v>26</v>
      </c>
      <c r="B142" s="24" t="s">
        <v>15</v>
      </c>
      <c r="C142" s="25" t="s">
        <v>113</v>
      </c>
      <c r="D142" s="25" t="s">
        <v>293</v>
      </c>
      <c r="E142" s="25" t="s">
        <v>185</v>
      </c>
      <c r="F142" s="25" t="s">
        <v>47</v>
      </c>
      <c r="G142" s="25">
        <v>43331083588</v>
      </c>
      <c r="H142" s="25"/>
      <c r="I142" s="26">
        <v>18000</v>
      </c>
      <c r="J142" s="26">
        <v>18000</v>
      </c>
      <c r="K142" s="24">
        <v>70</v>
      </c>
      <c r="L142" s="26">
        <v>12600</v>
      </c>
      <c r="M142" s="26">
        <v>5400</v>
      </c>
      <c r="N142" s="26">
        <v>0</v>
      </c>
      <c r="O142" s="27">
        <v>60</v>
      </c>
    </row>
    <row r="143" spans="1:15" ht="23.1" customHeight="1" x14ac:dyDescent="0.25">
      <c r="A143" s="32">
        <v>27</v>
      </c>
      <c r="B143" s="24" t="s">
        <v>15</v>
      </c>
      <c r="C143" s="25" t="s">
        <v>94</v>
      </c>
      <c r="D143" s="25" t="s">
        <v>294</v>
      </c>
      <c r="E143" s="25" t="s">
        <v>185</v>
      </c>
      <c r="F143" s="25" t="s">
        <v>39</v>
      </c>
      <c r="G143" s="25">
        <v>37115290750</v>
      </c>
      <c r="H143" s="25"/>
      <c r="I143" s="26">
        <v>18000</v>
      </c>
      <c r="J143" s="26">
        <v>18000</v>
      </c>
      <c r="K143" s="24">
        <v>70</v>
      </c>
      <c r="L143" s="26">
        <v>12600</v>
      </c>
      <c r="M143" s="26">
        <v>5400</v>
      </c>
      <c r="N143" s="26">
        <v>0</v>
      </c>
      <c r="O143" s="27">
        <v>60</v>
      </c>
    </row>
    <row r="144" spans="1:15" ht="23.1" customHeight="1" x14ac:dyDescent="0.25">
      <c r="A144" s="32">
        <v>28</v>
      </c>
      <c r="B144" s="24" t="s">
        <v>46</v>
      </c>
      <c r="C144" s="28" t="s">
        <v>204</v>
      </c>
      <c r="D144" s="29" t="s">
        <v>295</v>
      </c>
      <c r="E144" s="28" t="s">
        <v>296</v>
      </c>
      <c r="F144" s="28" t="s">
        <v>297</v>
      </c>
      <c r="G144" s="28">
        <v>43859072132</v>
      </c>
      <c r="H144" s="28"/>
      <c r="I144" s="26">
        <v>18000</v>
      </c>
      <c r="J144" s="26">
        <v>18000</v>
      </c>
      <c r="K144" s="24">
        <v>70</v>
      </c>
      <c r="L144" s="26">
        <v>12600</v>
      </c>
      <c r="M144" s="26">
        <v>5400</v>
      </c>
      <c r="N144" s="26">
        <v>0</v>
      </c>
      <c r="O144" s="27">
        <v>60</v>
      </c>
    </row>
    <row r="145" spans="1:15" ht="23.1" customHeight="1" x14ac:dyDescent="0.25">
      <c r="A145" s="32">
        <v>29</v>
      </c>
      <c r="B145" s="24" t="s">
        <v>15</v>
      </c>
      <c r="C145" s="25" t="s">
        <v>128</v>
      </c>
      <c r="D145" s="25" t="s">
        <v>298</v>
      </c>
      <c r="E145" s="25" t="s">
        <v>185</v>
      </c>
      <c r="F145" s="25" t="s">
        <v>39</v>
      </c>
      <c r="G145" s="25">
        <v>63217420634</v>
      </c>
      <c r="H145" s="25"/>
      <c r="I145" s="26">
        <v>18000</v>
      </c>
      <c r="J145" s="26">
        <v>18000</v>
      </c>
      <c r="K145" s="24">
        <v>70</v>
      </c>
      <c r="L145" s="26">
        <v>12600</v>
      </c>
      <c r="M145" s="26">
        <v>5400</v>
      </c>
      <c r="N145" s="26">
        <v>0</v>
      </c>
      <c r="O145" s="27">
        <v>60</v>
      </c>
    </row>
    <row r="146" spans="1:15" ht="23.1" customHeight="1" x14ac:dyDescent="0.25">
      <c r="A146" s="32">
        <v>30</v>
      </c>
      <c r="B146" s="24" t="s">
        <v>15</v>
      </c>
      <c r="C146" s="25" t="s">
        <v>91</v>
      </c>
      <c r="D146" s="25" t="s">
        <v>299</v>
      </c>
      <c r="E146" s="25" t="s">
        <v>300</v>
      </c>
      <c r="F146" s="25" t="s">
        <v>42</v>
      </c>
      <c r="G146" s="25">
        <v>18317917478</v>
      </c>
      <c r="H146" s="25"/>
      <c r="I146" s="26">
        <v>18000</v>
      </c>
      <c r="J146" s="26">
        <v>18000</v>
      </c>
      <c r="K146" s="24">
        <v>70</v>
      </c>
      <c r="L146" s="26">
        <v>12600</v>
      </c>
      <c r="M146" s="26">
        <v>5400</v>
      </c>
      <c r="N146" s="26">
        <v>0</v>
      </c>
      <c r="O146" s="27">
        <v>60</v>
      </c>
    </row>
    <row r="147" spans="1:15" ht="23.1" customHeight="1" x14ac:dyDescent="0.25">
      <c r="A147" s="32">
        <v>31</v>
      </c>
      <c r="B147" s="24" t="s">
        <v>29</v>
      </c>
      <c r="C147" s="25" t="s">
        <v>133</v>
      </c>
      <c r="D147" s="25" t="s">
        <v>301</v>
      </c>
      <c r="E147" s="25" t="s">
        <v>262</v>
      </c>
      <c r="F147" s="25" t="s">
        <v>32</v>
      </c>
      <c r="G147" s="25">
        <v>19961864880</v>
      </c>
      <c r="H147" s="25"/>
      <c r="I147" s="26">
        <v>18000</v>
      </c>
      <c r="J147" s="26">
        <v>18000</v>
      </c>
      <c r="K147" s="24">
        <v>70</v>
      </c>
      <c r="L147" s="26">
        <v>12600</v>
      </c>
      <c r="M147" s="26">
        <v>5400</v>
      </c>
      <c r="N147" s="26">
        <v>0</v>
      </c>
      <c r="O147" s="27">
        <v>55</v>
      </c>
    </row>
    <row r="148" spans="1:15" ht="23.1" customHeight="1" x14ac:dyDescent="0.25">
      <c r="A148" s="32">
        <v>32</v>
      </c>
      <c r="B148" s="24" t="s">
        <v>29</v>
      </c>
      <c r="C148" s="25" t="s">
        <v>302</v>
      </c>
      <c r="D148" s="25" t="s">
        <v>303</v>
      </c>
      <c r="E148" s="25" t="s">
        <v>304</v>
      </c>
      <c r="F148" s="25" t="s">
        <v>31</v>
      </c>
      <c r="G148" s="25">
        <v>41123159220</v>
      </c>
      <c r="H148" s="25"/>
      <c r="I148" s="26">
        <v>18000</v>
      </c>
      <c r="J148" s="26">
        <v>18000</v>
      </c>
      <c r="K148" s="24">
        <v>70</v>
      </c>
      <c r="L148" s="26">
        <v>12600</v>
      </c>
      <c r="M148" s="26">
        <v>5400</v>
      </c>
      <c r="N148" s="26">
        <v>0</v>
      </c>
      <c r="O148" s="27">
        <v>55</v>
      </c>
    </row>
    <row r="149" spans="1:15" ht="23.1" customHeight="1" x14ac:dyDescent="0.25">
      <c r="A149" s="32">
        <v>33</v>
      </c>
      <c r="B149" s="24" t="s">
        <v>15</v>
      </c>
      <c r="C149" s="25" t="s">
        <v>237</v>
      </c>
      <c r="D149" s="25" t="s">
        <v>305</v>
      </c>
      <c r="E149" s="25" t="s">
        <v>203</v>
      </c>
      <c r="F149" s="25" t="s">
        <v>255</v>
      </c>
      <c r="G149" s="25">
        <v>56683638498</v>
      </c>
      <c r="H149" s="25"/>
      <c r="I149" s="26">
        <v>18000</v>
      </c>
      <c r="J149" s="26">
        <v>18000</v>
      </c>
      <c r="K149" s="24">
        <v>70</v>
      </c>
      <c r="L149" s="26">
        <v>12600</v>
      </c>
      <c r="M149" s="26">
        <v>5400</v>
      </c>
      <c r="N149" s="26">
        <v>0</v>
      </c>
      <c r="O149" s="27">
        <v>55</v>
      </c>
    </row>
    <row r="150" spans="1:15" ht="23.1" customHeight="1" x14ac:dyDescent="0.25">
      <c r="A150" s="32">
        <v>34</v>
      </c>
      <c r="B150" s="24" t="s">
        <v>19</v>
      </c>
      <c r="C150" s="25" t="s">
        <v>104</v>
      </c>
      <c r="D150" s="25" t="s">
        <v>306</v>
      </c>
      <c r="E150" s="25" t="s">
        <v>214</v>
      </c>
      <c r="F150" s="25" t="s">
        <v>307</v>
      </c>
      <c r="G150" s="25">
        <v>10823418210</v>
      </c>
      <c r="H150" s="25"/>
      <c r="I150" s="26">
        <v>10000</v>
      </c>
      <c r="J150" s="26">
        <v>10000</v>
      </c>
      <c r="K150" s="24">
        <v>70</v>
      </c>
      <c r="L150" s="26">
        <v>7000</v>
      </c>
      <c r="M150" s="26">
        <v>3000</v>
      </c>
      <c r="N150" s="26">
        <v>0</v>
      </c>
      <c r="O150" s="27">
        <v>50</v>
      </c>
    </row>
    <row r="151" spans="1:15" ht="23.1" customHeight="1" x14ac:dyDescent="0.25">
      <c r="A151" s="32">
        <v>35</v>
      </c>
      <c r="B151" s="2"/>
      <c r="C151" s="2"/>
      <c r="D151" s="2"/>
      <c r="E151" s="2"/>
      <c r="F151" s="2"/>
      <c r="G151" s="3"/>
      <c r="H151" s="3"/>
      <c r="I151" s="4"/>
      <c r="J151" s="4"/>
      <c r="K151" s="3"/>
      <c r="L151" s="4"/>
      <c r="M151" s="4"/>
      <c r="N151" s="4"/>
      <c r="O151" s="5"/>
    </row>
    <row r="152" spans="1:15" ht="23.1" customHeight="1" x14ac:dyDescent="0.25">
      <c r="A152" s="32">
        <v>36</v>
      </c>
      <c r="B152" s="2"/>
      <c r="C152" s="2"/>
      <c r="D152" s="2"/>
      <c r="E152" s="2"/>
      <c r="F152" s="2"/>
      <c r="G152" s="3"/>
      <c r="H152" s="3"/>
      <c r="I152" s="4"/>
      <c r="J152" s="4"/>
      <c r="K152" s="3"/>
      <c r="L152" s="4"/>
      <c r="M152" s="4"/>
      <c r="N152" s="4"/>
      <c r="O152" s="5"/>
    </row>
    <row r="153" spans="1:15" ht="30" customHeight="1" x14ac:dyDescent="0.25">
      <c r="A153" s="41" t="s">
        <v>60</v>
      </c>
      <c r="B153" s="42"/>
      <c r="C153" s="42"/>
      <c r="D153" s="42"/>
      <c r="E153" s="42"/>
      <c r="F153" s="42"/>
      <c r="G153" s="42"/>
      <c r="H153" s="42"/>
      <c r="I153" s="6">
        <f>SUM(I135:I152)</f>
        <v>261000</v>
      </c>
      <c r="J153" s="6">
        <f>SUM(J135:J152)</f>
        <v>261000</v>
      </c>
      <c r="K153" s="7">
        <v>70</v>
      </c>
      <c r="L153" s="6">
        <f>SUM(L135:L152)</f>
        <v>182700</v>
      </c>
      <c r="M153" s="6">
        <f>SUM(M135:M152)</f>
        <v>78300</v>
      </c>
      <c r="N153" s="6">
        <f>SUM(N135:N152)</f>
        <v>0</v>
      </c>
      <c r="O153" s="8"/>
    </row>
    <row r="154" spans="1:15" ht="20.100000000000001" customHeight="1" thickBot="1" x14ac:dyDescent="0.3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</row>
    <row r="155" spans="1:15" ht="27.75" customHeight="1" thickBot="1" x14ac:dyDescent="0.3">
      <c r="A155" s="43" t="s">
        <v>51</v>
      </c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5"/>
      <c r="M155" s="43" t="s">
        <v>52</v>
      </c>
      <c r="N155" s="44"/>
      <c r="O155" s="45"/>
    </row>
    <row r="156" spans="1:15" ht="23.1" customHeight="1" x14ac:dyDescent="0.25">
      <c r="A156" s="18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20"/>
      <c r="M156" s="18"/>
      <c r="N156" s="19"/>
      <c r="O156" s="20"/>
    </row>
    <row r="157" spans="1:15" ht="23.1" customHeight="1" x14ac:dyDescent="0.25">
      <c r="A157" s="10"/>
      <c r="B157" s="11" t="s">
        <v>53</v>
      </c>
      <c r="C157" s="11"/>
      <c r="D157" s="11" t="s">
        <v>54</v>
      </c>
      <c r="E157" s="11"/>
      <c r="F157" s="11" t="s">
        <v>72</v>
      </c>
      <c r="G157" s="11"/>
      <c r="H157" s="33"/>
      <c r="I157" s="11"/>
      <c r="J157" s="11"/>
      <c r="K157" s="11" t="s">
        <v>55</v>
      </c>
      <c r="L157" s="12"/>
      <c r="M157" s="34" t="s">
        <v>74</v>
      </c>
      <c r="N157" s="35"/>
      <c r="O157" s="36"/>
    </row>
    <row r="158" spans="1:15" ht="23.1" customHeight="1" x14ac:dyDescent="0.25">
      <c r="A158" s="10"/>
      <c r="B158" s="11" t="s">
        <v>56</v>
      </c>
      <c r="C158" s="11"/>
      <c r="D158" s="11" t="s">
        <v>57</v>
      </c>
      <c r="E158" s="11"/>
      <c r="F158" s="11" t="s">
        <v>58</v>
      </c>
      <c r="G158" s="11"/>
      <c r="H158" s="33"/>
      <c r="I158" s="11"/>
      <c r="J158" s="11"/>
      <c r="K158" s="11" t="s">
        <v>59</v>
      </c>
      <c r="L158" s="12"/>
      <c r="M158" s="10"/>
      <c r="N158" s="11" t="s">
        <v>75</v>
      </c>
      <c r="O158" s="12"/>
    </row>
    <row r="159" spans="1:15" ht="18" customHeight="1" x14ac:dyDescent="0.25">
      <c r="A159" s="10"/>
      <c r="B159" s="11"/>
      <c r="C159" s="11"/>
      <c r="D159" s="11"/>
      <c r="E159" s="11"/>
      <c r="F159" s="11"/>
      <c r="G159" s="11"/>
      <c r="H159" s="33"/>
      <c r="I159" s="11"/>
      <c r="J159" s="11"/>
      <c r="K159" s="11"/>
      <c r="L159" s="12"/>
      <c r="M159" s="10"/>
      <c r="N159" s="11"/>
      <c r="O159" s="12"/>
    </row>
    <row r="160" spans="1:15" ht="23.1" customHeight="1" thickBot="1" x14ac:dyDescent="0.3">
      <c r="A160" s="13"/>
      <c r="B160" s="14" t="s">
        <v>73</v>
      </c>
      <c r="C160" s="14"/>
      <c r="D160" s="14" t="s">
        <v>73</v>
      </c>
      <c r="E160" s="14"/>
      <c r="F160" s="14" t="s">
        <v>73</v>
      </c>
      <c r="G160" s="14"/>
      <c r="H160" s="14"/>
      <c r="I160" s="14"/>
      <c r="J160" s="14"/>
      <c r="K160" s="14" t="s">
        <v>73</v>
      </c>
      <c r="L160" s="15"/>
      <c r="M160" s="13"/>
      <c r="N160" s="14" t="s">
        <v>73</v>
      </c>
      <c r="O160" s="15"/>
    </row>
  </sheetData>
  <autoFilter ref="A4:O4">
    <sortState ref="A5:Q78">
      <sortCondition descending="1" ref="O4"/>
    </sortState>
  </autoFilter>
  <mergeCells count="27">
    <mergeCell ref="A82:H82"/>
    <mergeCell ref="A99:O99"/>
    <mergeCell ref="A101:O101"/>
    <mergeCell ref="A122:H122"/>
    <mergeCell ref="A124:L124"/>
    <mergeCell ref="M124:O124"/>
    <mergeCell ref="C103:O103"/>
    <mergeCell ref="A73:H73"/>
    <mergeCell ref="A49:O49"/>
    <mergeCell ref="A51:O51"/>
    <mergeCell ref="A81:H81"/>
    <mergeCell ref="A74:O74"/>
    <mergeCell ref="A76:O76"/>
    <mergeCell ref="A48:H48"/>
    <mergeCell ref="A25:O25"/>
    <mergeCell ref="A27:O27"/>
    <mergeCell ref="A1:O1"/>
    <mergeCell ref="A3:O3"/>
    <mergeCell ref="A24:H24"/>
    <mergeCell ref="B5:O5"/>
    <mergeCell ref="M157:O157"/>
    <mergeCell ref="M126:O126"/>
    <mergeCell ref="A130:O130"/>
    <mergeCell ref="A132:O132"/>
    <mergeCell ref="A153:H153"/>
    <mergeCell ref="A155:L155"/>
    <mergeCell ref="M155:O155"/>
  </mergeCells>
  <pageMargins left="0.70866141732283472" right="0.70866141732283472" top="0.74803149606299213" bottom="0.35433070866141736" header="0.31496062992125984" footer="0.31496062992125984"/>
  <pageSetup paperSize="9" scale="68" fitToHeight="0" orientation="landscape" horizontalDpi="300" verticalDpi="300" r:id="rId1"/>
  <headerFooter>
    <oddFooter>Sayfa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78A927D-FBDC-4E6E-ADE2-E161E7BF2EDA}"/>
</file>

<file path=customXml/itemProps2.xml><?xml version="1.0" encoding="utf-8"?>
<ds:datastoreItem xmlns:ds="http://schemas.openxmlformats.org/officeDocument/2006/customXml" ds:itemID="{30369076-F7F6-422D-8D69-93C4D2825F36}"/>
</file>

<file path=customXml/itemProps3.xml><?xml version="1.0" encoding="utf-8"?>
<ds:datastoreItem xmlns:ds="http://schemas.openxmlformats.org/officeDocument/2006/customXml" ds:itemID="{B785C311-12B6-4963-8A0F-A60356E0AC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PÜLVERİZATÖR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2024-04-15T08:49:58Z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