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Pülverizatör" sheetId="7" r:id="rId1"/>
  </sheets>
  <definedNames>
    <definedName name="_xlnm._FilterDatabase" localSheetId="0" hidden="1">Pülverizatör!$A$4:$P$4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4" i="7" l="1"/>
  <c r="M94" i="7"/>
  <c r="K94" i="7"/>
  <c r="J94" i="7"/>
  <c r="N93" i="7" l="1"/>
  <c r="M93" i="7"/>
  <c r="K93" i="7"/>
  <c r="J93" i="7"/>
  <c r="N57" i="7" l="1"/>
  <c r="M57" i="7"/>
  <c r="K57" i="7"/>
  <c r="J57" i="7"/>
  <c r="N24" i="7"/>
  <c r="M24" i="7"/>
  <c r="K24" i="7"/>
  <c r="J24" i="7"/>
</calcChain>
</file>

<file path=xl/sharedStrings.xml><?xml version="1.0" encoding="utf-8"?>
<sst xmlns="http://schemas.openxmlformats.org/spreadsheetml/2006/main" count="418" uniqueCount="236">
  <si>
    <t>İlçesi</t>
  </si>
  <si>
    <t>Başvuru No</t>
  </si>
  <si>
    <t>Adı</t>
  </si>
  <si>
    <t>Soyadı</t>
  </si>
  <si>
    <t>Yaşı</t>
  </si>
  <si>
    <t>Cinsiyeti</t>
  </si>
  <si>
    <t>Hibe Oranı (%)</t>
  </si>
  <si>
    <t>Talep Edilen Hibe Tutarı (KDV hariç)</t>
  </si>
  <si>
    <t>Yatırımcı Katkısı (KDV hariç)</t>
  </si>
  <si>
    <t>Ayni/Nakdi Katkı Tutarı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</si>
  <si>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</si>
  <si>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</si>
  <si>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</si>
  <si>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</si>
  <si>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</si>
  <si>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</si>
  <si>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FATMA</t>
  </si>
  <si>
    <t>MUSTAFA</t>
  </si>
  <si>
    <t>ERKEK</t>
  </si>
  <si>
    <t>ASLAN</t>
  </si>
  <si>
    <t>ALTUN</t>
  </si>
  <si>
    <t>BAHÇE</t>
  </si>
  <si>
    <t>ÖMER</t>
  </si>
  <si>
    <t>HATİCE</t>
  </si>
  <si>
    <t>AYŞE</t>
  </si>
  <si>
    <t>HASANBEYLİ</t>
  </si>
  <si>
    <t>YILMAZ</t>
  </si>
  <si>
    <t>MEHMET</t>
  </si>
  <si>
    <t>AKDOĞAN</t>
  </si>
  <si>
    <t>HACER</t>
  </si>
  <si>
    <t>AHMET</t>
  </si>
  <si>
    <t>AKYÜZ</t>
  </si>
  <si>
    <t>AKKUŞ</t>
  </si>
  <si>
    <t>DÜZİÇİ</t>
  </si>
  <si>
    <t>AKTÜRK</t>
  </si>
  <si>
    <t>ÇELİK</t>
  </si>
  <si>
    <t>PERİHAN</t>
  </si>
  <si>
    <t>SUMBAS</t>
  </si>
  <si>
    <t>Toplam Yatırım Tutarı         (KDV hariç)</t>
  </si>
  <si>
    <t>Hibeye Esas Yatırım Tutarı      (KDV hariç)</t>
  </si>
  <si>
    <t>1. Sayfa Toplamı (TL)</t>
  </si>
  <si>
    <t>Hazırlayan İPDK Üyeleri</t>
  </si>
  <si>
    <t>Onaylayan</t>
  </si>
  <si>
    <t>Hakan KARA</t>
  </si>
  <si>
    <t>Ziraat Yüksek Mühendisi</t>
  </si>
  <si>
    <t>İl Müdür Yardımcısı</t>
  </si>
  <si>
    <t>2. Sayfa Toplamı (TL)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</si>
  <si>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</si>
  <si>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</si>
  <si>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</si>
  <si>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</si>
  <si>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</si>
  <si>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</si>
  <si>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3. Sayfa Toplamı (TL)</t>
  </si>
  <si>
    <t>Ali Bahadır KÜR</t>
  </si>
  <si>
    <t>Erdem KOLABAŞ</t>
  </si>
  <si>
    <t>İl Müdürü</t>
  </si>
  <si>
    <t>Recep BULUT</t>
  </si>
  <si>
    <t>NEJLA</t>
  </si>
  <si>
    <t>MERYEM</t>
  </si>
  <si>
    <t>UÇAK</t>
  </si>
  <si>
    <t>ATEŞ</t>
  </si>
  <si>
    <t>KALE</t>
  </si>
  <si>
    <t>Cumhuriyet Mahallesi</t>
  </si>
  <si>
    <t>AKKAYA</t>
  </si>
  <si>
    <t>Mustafa</t>
  </si>
  <si>
    <t>RAMAZAN</t>
  </si>
  <si>
    <t>KELEŞ</t>
  </si>
  <si>
    <t>İBRAHİM</t>
  </si>
  <si>
    <t>CEMAL</t>
  </si>
  <si>
    <t>Mehmet</t>
  </si>
  <si>
    <t>DEMİRCİ</t>
  </si>
  <si>
    <t>AKYOL</t>
  </si>
  <si>
    <t>Hüsne</t>
  </si>
  <si>
    <t>Yeşilyurt Mahallesi</t>
  </si>
  <si>
    <t>KILIĞ</t>
  </si>
  <si>
    <t>Fadime ATILGAN ÇOBAN</t>
  </si>
  <si>
    <t>Mühendis</t>
  </si>
  <si>
    <t>Seher BALLI</t>
  </si>
  <si>
    <t>2025 Yılı 2. Hibe Pülverizatör Alımı Hibe Programı</t>
  </si>
  <si>
    <t>GAFARLI KÖYÜ</t>
  </si>
  <si>
    <t>KDAKP.80.SUMBAS. KYO.2025.02.04/02-23435465</t>
  </si>
  <si>
    <t>AYSUN</t>
  </si>
  <si>
    <t>YEŞİLYAYLA KÖYÜ</t>
  </si>
  <si>
    <t>KDAKP.80.SUMBAS. KYO.2025.02.04/07-23574861</t>
  </si>
  <si>
    <t>MELİKE NUR</t>
  </si>
  <si>
    <t>AVAR</t>
  </si>
  <si>
    <t>ÇİTLİ</t>
  </si>
  <si>
    <t>KDAKP.80.DÜZİÇİ.KYO.2025.02.04/07.23448281</t>
  </si>
  <si>
    <t>DÜLDÜL</t>
  </si>
  <si>
    <t>ÇOTLU</t>
  </si>
  <si>
    <t>KDAKP.80.DÜZİÇİ.KYO.2025.02.04/09.23525493</t>
  </si>
  <si>
    <t>ELİF</t>
  </si>
  <si>
    <t>İSLAM</t>
  </si>
  <si>
    <t>KDAKP.80.BAHÇE. KYO.2025.02.04/09-23465086</t>
  </si>
  <si>
    <t>ARIKLIKAŞ</t>
  </si>
  <si>
    <t>KDAKP.80.BAHÇE. KYO.2025.02.04/12-23465314</t>
  </si>
  <si>
    <t>GÜLNUR</t>
  </si>
  <si>
    <t>DÖNMEZ</t>
  </si>
  <si>
    <t>Karayiğit Köyü</t>
  </si>
  <si>
    <t>KDAKP.80.HASANBEYLİ KYO.2025.02.04/01-23585037</t>
  </si>
  <si>
    <t>Şaban</t>
  </si>
  <si>
    <t>MİZANOĞLU</t>
  </si>
  <si>
    <t>KDAKP.80.SUMBAS. KYO.2025.02.04/04-23532319</t>
  </si>
  <si>
    <t>DİKENCİK</t>
  </si>
  <si>
    <t>KDAKP.80.SUMBAS. KYO.2025.02.04/06-23544515</t>
  </si>
  <si>
    <t>İSLAM MAH.</t>
  </si>
  <si>
    <t>KDAKP.80.BAHÇE. KYO.2025.02.04/20-23523050</t>
  </si>
  <si>
    <t xml:space="preserve">SELVER </t>
  </si>
  <si>
    <t>YAMAN</t>
  </si>
  <si>
    <t>KDAKP.80.SUMBAS. KYO.2025.02.04/03-23522103</t>
  </si>
  <si>
    <t>SULTAN</t>
  </si>
  <si>
    <t>YEŞİLYURT</t>
  </si>
  <si>
    <t>KDAKP.80.SUMBAS. KYO.2025.02.04/05-23532361</t>
  </si>
  <si>
    <t>BİLMEZ</t>
  </si>
  <si>
    <t>KUŞÇU</t>
  </si>
  <si>
    <t>KDAKP.80.DÜZİÇİ.KYO.2025.02.04/05.23448577</t>
  </si>
  <si>
    <t>ÖZTOPRAK</t>
  </si>
  <si>
    <t>KDAKP.80.BAHÇE. KYO.2025.02.04/07-23447825</t>
  </si>
  <si>
    <t>İLKER</t>
  </si>
  <si>
    <t>PALA</t>
  </si>
  <si>
    <t>KDAKP.80.BAHÇE. KYO.2025.02.04/22-23538907</t>
  </si>
  <si>
    <t>AVŞAR</t>
  </si>
  <si>
    <t>KDAKP.80.DÜZİÇİ.KYO.2025.02.04/02.23400031</t>
  </si>
  <si>
    <t>ÇAKIR</t>
  </si>
  <si>
    <t>KDAKP.80.BAHÇE. KYO.2025.02.04/05-23447095</t>
  </si>
  <si>
    <t>AKYILDIZ</t>
  </si>
  <si>
    <t>YUKARIKARDERE</t>
  </si>
  <si>
    <t>KDAKP.80.BAHÇE. KYO.2025.02.04/24-23545636</t>
  </si>
  <si>
    <t>KIZLAÇ</t>
  </si>
  <si>
    <t>KDAKP.80.BAHÇE. KYO.2025.02.04/21-23538702</t>
  </si>
  <si>
    <t>HÜRÜ</t>
  </si>
  <si>
    <t>KDAKP.80.SUMBAS. KYO.2025.02.04/08-23577853</t>
  </si>
  <si>
    <t>HASAN HÜSEYİN</t>
  </si>
  <si>
    <t>HAZIR</t>
  </si>
  <si>
    <t>KDAKP.80.DÜZİÇİ.KYO.2025.02.04/06.23449169</t>
  </si>
  <si>
    <t>PEKEL</t>
  </si>
  <si>
    <t>ÖRENCİK</t>
  </si>
  <si>
    <t>KDAKP.80.BAHÇE. KYO.2025.02.04/15-23495955</t>
  </si>
  <si>
    <t xml:space="preserve">MUZAFFER </t>
  </si>
  <si>
    <t>GÖKÇAYIR</t>
  </si>
  <si>
    <t>KDAKP.80.DÜZİÇİ.KYO.2025.02.04/03.23400196</t>
  </si>
  <si>
    <t>YILDIRIM</t>
  </si>
  <si>
    <t>BEKDEMİR</t>
  </si>
  <si>
    <t>KDAKP.80.BAHÇE. KYO.2025.02.04/26-23567626</t>
  </si>
  <si>
    <t>ÖKKEŞ</t>
  </si>
  <si>
    <t>KDAKP.80.BAHÇE. KYO.2025.02.04/04-23425460</t>
  </si>
  <si>
    <t>YOLDAŞ</t>
  </si>
  <si>
    <t>CUMHURİYET</t>
  </si>
  <si>
    <t>KDAKP.80.BAHÇE. KYO.2025.02.04/17-23498453</t>
  </si>
  <si>
    <t>KDAKP.80.DÜZİÇİ.KYO.2025.02.04/01.23399521</t>
  </si>
  <si>
    <t>HASAN</t>
  </si>
  <si>
    <t>KÖŞKER</t>
  </si>
  <si>
    <t>BAHÇELİEVLER</t>
  </si>
  <si>
    <t>KDAKP.80.BAHÇE. KYO.2025.02.04/23-23543984</t>
  </si>
  <si>
    <t>KDAKP.80.HASANBEYLİ KYO.2025.02.04/05-23585680</t>
  </si>
  <si>
    <t>KOCAMAN</t>
  </si>
  <si>
    <t>KDAKP.80.BAHÇE. KYO.2025.02.04/01-23384833</t>
  </si>
  <si>
    <t xml:space="preserve">ELMAS  </t>
  </si>
  <si>
    <t>KDAKP.80.BAHÇE. KYO.2025.02.04/25-23559274</t>
  </si>
  <si>
    <t>AŞAĞIKARDERE</t>
  </si>
  <si>
    <t>KDAKP.80.BAHÇE. KYO.2025.02.04/03-23423114</t>
  </si>
  <si>
    <t>GÜLŞEN</t>
  </si>
  <si>
    <t>BATTAL</t>
  </si>
  <si>
    <t>Hürriyet Mahallesi</t>
  </si>
  <si>
    <t>KDAKP.80.HASANBEYLİ KYO.2025.02.04/06-23586167</t>
  </si>
  <si>
    <t>TOZLUKLU</t>
  </si>
  <si>
    <t>KDAKP.80.BAHÇE. KYO.2025.02.04/11-23463204</t>
  </si>
  <si>
    <t>KDAKP.80.BAHÇE. KYO.2025.02.04/19-23522910</t>
  </si>
  <si>
    <t>KDAKP.80.BAHÇE. KYO.2025.02.04/18-23522642</t>
  </si>
  <si>
    <t>KDAKP.80.BAHÇE. KYO.2025.02.04/13-23466846</t>
  </si>
  <si>
    <t>GÖK</t>
  </si>
  <si>
    <t>KDAKP.80.HASANBEYLİ KYO.2025.02.04/02-23585171</t>
  </si>
  <si>
    <t>Osman</t>
  </si>
  <si>
    <t>KÖLEOĞLU</t>
  </si>
  <si>
    <t>KDAKP.80.BAHÇE. KYO.2025.02.04/02-23421178</t>
  </si>
  <si>
    <t>GÖKMUSTAFALI</t>
  </si>
  <si>
    <t>KDAKP.80.BAHÇE. KYO.2025.02.04/16-23496129</t>
  </si>
  <si>
    <t>KDAKP.80.BAHÇE. KYO.2025.02.04/27-23585041</t>
  </si>
  <si>
    <t>YENİFARSAK</t>
  </si>
  <si>
    <t>KDAKP.80.DÜZİÇİ.KYO.2025.02.04/04.23423016</t>
  </si>
  <si>
    <t>KOÇ</t>
  </si>
  <si>
    <t>Yeşilyurt Mahallesi</t>
  </si>
  <si>
    <t>KDAKP.80.HASANBEYLİ KYO.2025.02.04/04-23585304</t>
  </si>
  <si>
    <t>AKSU</t>
  </si>
  <si>
    <t>KARŞIYAKA</t>
  </si>
  <si>
    <t>KDAKP.80.BAHÇE. KYO.2025.02.04/08-23448277</t>
  </si>
  <si>
    <t>SALİH</t>
  </si>
  <si>
    <t>KDAKP.80.DÜZİÇİ.KYO.2025.02.04/08.23489489</t>
  </si>
  <si>
    <t xml:space="preserve">MAHMUT </t>
  </si>
  <si>
    <t>Genel Toplam (TL)</t>
  </si>
  <si>
    <t>398*****652</t>
  </si>
  <si>
    <t>104*****778</t>
  </si>
  <si>
    <t>650*****784</t>
  </si>
  <si>
    <t>735*****176</t>
  </si>
  <si>
    <t>442*****372</t>
  </si>
  <si>
    <t>196*****322</t>
  </si>
  <si>
    <t>225*****048</t>
  </si>
  <si>
    <t>496*****602</t>
  </si>
  <si>
    <t>494*****026</t>
  </si>
  <si>
    <t>365*****064</t>
  </si>
  <si>
    <t>490*****086</t>
  </si>
  <si>
    <t>484*****004</t>
  </si>
  <si>
    <t>147*****248</t>
  </si>
  <si>
    <t>553*****592</t>
  </si>
  <si>
    <t>595*****666</t>
  </si>
  <si>
    <t>622*****666</t>
  </si>
  <si>
    <t>566*****406</t>
  </si>
  <si>
    <t>129*****532</t>
  </si>
  <si>
    <t>568*****686</t>
  </si>
  <si>
    <t>221*****792</t>
  </si>
  <si>
    <t>674*****334</t>
  </si>
  <si>
    <t>365*****600</t>
  </si>
  <si>
    <t>408*****698</t>
  </si>
  <si>
    <t>366*****258</t>
  </si>
  <si>
    <t>160*****462</t>
  </si>
  <si>
    <t>566*****334</t>
  </si>
  <si>
    <t>424*****196</t>
  </si>
  <si>
    <t>566*****498</t>
  </si>
  <si>
    <t>174*****504</t>
  </si>
  <si>
    <t>178*****320</t>
  </si>
  <si>
    <t>405*****680</t>
  </si>
  <si>
    <t>726*****636</t>
  </si>
  <si>
    <t>362*****124</t>
  </si>
  <si>
    <t>423*****110</t>
  </si>
  <si>
    <t>360*****884</t>
  </si>
  <si>
    <t>243*****238</t>
  </si>
  <si>
    <t>700*****968</t>
  </si>
  <si>
    <t>393*****094</t>
  </si>
  <si>
    <t>755*****384</t>
  </si>
  <si>
    <t>708*****324</t>
  </si>
  <si>
    <t>722*****954</t>
  </si>
  <si>
    <t>346*****130</t>
  </si>
  <si>
    <t>381*****090</t>
  </si>
  <si>
    <t>173*****930</t>
  </si>
  <si>
    <t>737*****340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</si>
</sst>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4" fontId="6" fillId="0" borderId="12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/>
    <xf numFmtId="0" fontId="12" fillId="2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="115" zoomScaleNormal="115" workbookViewId="0">
      <selection activeCell="J15" sqref="J15"/>
    </sheetView>
  </sheetViews>
  <sheetFormatPr defaultRowHeight="15" x14ac:dyDescent="0.25"/>
  <cols>
    <col min="1" max="1" width="6.140625" customWidth="1"/>
    <col min="2" max="2" width="11.140625" style="45" bestFit="1" customWidth="1"/>
    <col min="3" max="3" width="19.85546875" style="64" bestFit="1" customWidth="1"/>
    <col min="4" max="4" width="40.85546875" bestFit="1" customWidth="1"/>
    <col min="5" max="5" width="14.5703125" style="72" bestFit="1" customWidth="1"/>
    <col min="6" max="6" width="13.42578125" style="72" bestFit="1" customWidth="1"/>
    <col min="7" max="7" width="10.42578125" style="82" bestFit="1" customWidth="1"/>
    <col min="8" max="8" width="5.85546875" style="56" customWidth="1"/>
    <col min="10" max="10" width="10" bestFit="1" customWidth="1"/>
    <col min="12" max="12" width="16.140625" bestFit="1" customWidth="1"/>
  </cols>
  <sheetData>
    <row r="1" spans="1:16" x14ac:dyDescent="0.25">
      <c r="A1" s="85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5.75" thickBot="1" x14ac:dyDescent="0.3"/>
    <row r="3" spans="1:16" ht="29.25" customHeight="1" thickBot="1" x14ac:dyDescent="0.3">
      <c r="A3" s="86" t="s">
        <v>79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</row>
    <row r="4" spans="1:16" ht="69.95" customHeight="1" thickBot="1" x14ac:dyDescent="0.3">
      <c r="A4" s="19" t="s">
        <v>11</v>
      </c>
      <c r="B4" s="46" t="s">
        <v>0</v>
      </c>
      <c r="C4" s="65" t="s">
        <v>12</v>
      </c>
      <c r="D4" s="19" t="s">
        <v>1</v>
      </c>
      <c r="E4" s="73" t="s">
        <v>2</v>
      </c>
      <c r="F4" s="73" t="s">
        <v>3</v>
      </c>
      <c r="G4" s="19" t="s">
        <v>13</v>
      </c>
      <c r="H4" s="19" t="s">
        <v>4</v>
      </c>
      <c r="I4" s="19" t="s">
        <v>5</v>
      </c>
      <c r="J4" s="20" t="s">
        <v>48</v>
      </c>
      <c r="K4" s="20" t="s">
        <v>49</v>
      </c>
      <c r="L4" s="19" t="s">
        <v>6</v>
      </c>
      <c r="M4" s="19" t="s">
        <v>50</v>
      </c>
      <c r="N4" s="19" t="s">
        <v>51</v>
      </c>
      <c r="O4" s="20" t="s">
        <v>52</v>
      </c>
      <c r="P4" s="19" t="s">
        <v>10</v>
      </c>
    </row>
    <row r="5" spans="1:16" ht="25.5" customHeight="1" x14ac:dyDescent="0.25">
      <c r="A5" s="26" t="s">
        <v>47</v>
      </c>
      <c r="B5" s="47"/>
      <c r="C5" s="66"/>
      <c r="D5" s="18"/>
      <c r="E5" s="74"/>
      <c r="F5" s="74"/>
      <c r="G5" s="18"/>
      <c r="H5" s="18"/>
      <c r="I5" s="18"/>
      <c r="J5" s="18"/>
      <c r="K5" s="18"/>
      <c r="L5" s="18"/>
      <c r="M5" s="18"/>
      <c r="N5" s="18"/>
      <c r="O5" s="18"/>
      <c r="P5" s="21"/>
    </row>
    <row r="6" spans="1:16" ht="24" customHeight="1" x14ac:dyDescent="0.25">
      <c r="A6" s="1">
        <v>1</v>
      </c>
      <c r="B6" s="2" t="s">
        <v>37</v>
      </c>
      <c r="C6" s="63" t="s">
        <v>80</v>
      </c>
      <c r="D6" s="2" t="s">
        <v>81</v>
      </c>
      <c r="E6" s="63" t="s">
        <v>82</v>
      </c>
      <c r="F6" s="63" t="s">
        <v>71</v>
      </c>
      <c r="G6" s="3" t="s">
        <v>191</v>
      </c>
      <c r="H6" s="3">
        <v>20</v>
      </c>
      <c r="I6" s="3" t="s">
        <v>15</v>
      </c>
      <c r="J6" s="4">
        <v>60000</v>
      </c>
      <c r="K6" s="4">
        <v>60000</v>
      </c>
      <c r="L6" s="33">
        <v>70</v>
      </c>
      <c r="M6" s="4">
        <v>42000</v>
      </c>
      <c r="N6" s="4">
        <v>18000</v>
      </c>
      <c r="O6" s="4">
        <v>0</v>
      </c>
      <c r="P6" s="5">
        <v>92</v>
      </c>
    </row>
    <row r="7" spans="1:16" ht="24" customHeight="1" x14ac:dyDescent="0.25">
      <c r="A7" s="1">
        <v>2</v>
      </c>
      <c r="B7" s="2" t="s">
        <v>37</v>
      </c>
      <c r="C7" s="63" t="s">
        <v>83</v>
      </c>
      <c r="D7" s="2" t="s">
        <v>84</v>
      </c>
      <c r="E7" s="63" t="s">
        <v>85</v>
      </c>
      <c r="F7" s="63" t="s">
        <v>86</v>
      </c>
      <c r="G7" s="3" t="s">
        <v>192</v>
      </c>
      <c r="H7" s="3">
        <v>19</v>
      </c>
      <c r="I7" s="3" t="s">
        <v>15</v>
      </c>
      <c r="J7" s="4">
        <v>60000</v>
      </c>
      <c r="K7" s="4">
        <v>60000</v>
      </c>
      <c r="L7" s="33">
        <v>70</v>
      </c>
      <c r="M7" s="4">
        <v>42000</v>
      </c>
      <c r="N7" s="4">
        <v>18000</v>
      </c>
      <c r="O7" s="4">
        <v>0</v>
      </c>
      <c r="P7" s="5">
        <v>88</v>
      </c>
    </row>
    <row r="8" spans="1:16" ht="24" customHeight="1" x14ac:dyDescent="0.25">
      <c r="A8" s="1">
        <v>3</v>
      </c>
      <c r="B8" s="2" t="s">
        <v>33</v>
      </c>
      <c r="C8" s="63" t="s">
        <v>87</v>
      </c>
      <c r="D8" s="2" t="s">
        <v>88</v>
      </c>
      <c r="E8" s="63" t="s">
        <v>59</v>
      </c>
      <c r="F8" s="63" t="s">
        <v>89</v>
      </c>
      <c r="G8" s="3" t="s">
        <v>193</v>
      </c>
      <c r="H8" s="3">
        <v>44</v>
      </c>
      <c r="I8" s="3" t="s">
        <v>15</v>
      </c>
      <c r="J8" s="4">
        <v>30000</v>
      </c>
      <c r="K8" s="4">
        <v>30000</v>
      </c>
      <c r="L8" s="33">
        <v>70</v>
      </c>
      <c r="M8" s="4">
        <v>21000</v>
      </c>
      <c r="N8" s="4">
        <v>9000</v>
      </c>
      <c r="O8" s="4">
        <v>0</v>
      </c>
      <c r="P8" s="5">
        <v>87</v>
      </c>
    </row>
    <row r="9" spans="1:16" ht="24" customHeight="1" x14ac:dyDescent="0.25">
      <c r="A9" s="1">
        <v>4</v>
      </c>
      <c r="B9" s="2" t="s">
        <v>33</v>
      </c>
      <c r="C9" s="63" t="s">
        <v>90</v>
      </c>
      <c r="D9" s="2" t="s">
        <v>91</v>
      </c>
      <c r="E9" s="63" t="s">
        <v>92</v>
      </c>
      <c r="F9" s="63" t="s">
        <v>75</v>
      </c>
      <c r="G9" s="3" t="s">
        <v>194</v>
      </c>
      <c r="H9" s="3">
        <v>45</v>
      </c>
      <c r="I9" s="3" t="s">
        <v>15</v>
      </c>
      <c r="J9" s="4">
        <v>30000</v>
      </c>
      <c r="K9" s="4">
        <v>30000</v>
      </c>
      <c r="L9" s="33">
        <v>70</v>
      </c>
      <c r="M9" s="4">
        <v>21000</v>
      </c>
      <c r="N9" s="4">
        <v>9000</v>
      </c>
      <c r="O9" s="4">
        <v>0</v>
      </c>
      <c r="P9" s="5">
        <v>87</v>
      </c>
    </row>
    <row r="10" spans="1:16" ht="24" customHeight="1" x14ac:dyDescent="0.25">
      <c r="A10" s="1">
        <v>5</v>
      </c>
      <c r="B10" s="2" t="s">
        <v>21</v>
      </c>
      <c r="C10" s="63" t="s">
        <v>93</v>
      </c>
      <c r="D10" s="2" t="s">
        <v>94</v>
      </c>
      <c r="E10" s="63" t="s">
        <v>16</v>
      </c>
      <c r="F10" s="63" t="s">
        <v>64</v>
      </c>
      <c r="G10" s="3" t="s">
        <v>195</v>
      </c>
      <c r="H10" s="3">
        <v>49</v>
      </c>
      <c r="I10" s="3" t="s">
        <v>15</v>
      </c>
      <c r="J10" s="4">
        <v>30000</v>
      </c>
      <c r="K10" s="4">
        <v>30000</v>
      </c>
      <c r="L10" s="33">
        <v>70</v>
      </c>
      <c r="M10" s="4">
        <v>21000</v>
      </c>
      <c r="N10" s="4">
        <v>9000</v>
      </c>
      <c r="O10" s="4">
        <v>0</v>
      </c>
      <c r="P10" s="5">
        <v>87</v>
      </c>
    </row>
    <row r="11" spans="1:16" ht="24" customHeight="1" x14ac:dyDescent="0.25">
      <c r="A11" s="1">
        <v>6</v>
      </c>
      <c r="B11" s="2" t="s">
        <v>21</v>
      </c>
      <c r="C11" s="63" t="s">
        <v>95</v>
      </c>
      <c r="D11" s="2" t="s">
        <v>96</v>
      </c>
      <c r="E11" s="63" t="s">
        <v>97</v>
      </c>
      <c r="F11" s="63" t="s">
        <v>98</v>
      </c>
      <c r="G11" s="3" t="s">
        <v>196</v>
      </c>
      <c r="H11" s="3">
        <v>63</v>
      </c>
      <c r="I11" s="3" t="s">
        <v>15</v>
      </c>
      <c r="J11" s="4">
        <v>30000</v>
      </c>
      <c r="K11" s="4">
        <v>30000</v>
      </c>
      <c r="L11" s="33">
        <v>70</v>
      </c>
      <c r="M11" s="4">
        <v>21000</v>
      </c>
      <c r="N11" s="4">
        <v>9000</v>
      </c>
      <c r="O11" s="4">
        <v>0</v>
      </c>
      <c r="P11" s="5">
        <v>87</v>
      </c>
    </row>
    <row r="12" spans="1:16" ht="24" customHeight="1" x14ac:dyDescent="0.25">
      <c r="A12" s="1">
        <v>7</v>
      </c>
      <c r="B12" s="2" t="s">
        <v>25</v>
      </c>
      <c r="C12" s="63" t="s">
        <v>99</v>
      </c>
      <c r="D12" s="2" t="s">
        <v>100</v>
      </c>
      <c r="E12" s="63" t="s">
        <v>101</v>
      </c>
      <c r="F12" s="63" t="s">
        <v>102</v>
      </c>
      <c r="G12" s="3" t="s">
        <v>197</v>
      </c>
      <c r="H12" s="3">
        <v>59</v>
      </c>
      <c r="I12" s="3" t="s">
        <v>18</v>
      </c>
      <c r="J12" s="4">
        <v>60000</v>
      </c>
      <c r="K12" s="4">
        <v>60000</v>
      </c>
      <c r="L12" s="33">
        <v>70</v>
      </c>
      <c r="M12" s="4">
        <v>42000</v>
      </c>
      <c r="N12" s="4">
        <v>18000</v>
      </c>
      <c r="O12" s="4">
        <v>0</v>
      </c>
      <c r="P12" s="5">
        <v>87</v>
      </c>
    </row>
    <row r="13" spans="1:16" ht="24" customHeight="1" x14ac:dyDescent="0.25">
      <c r="A13" s="1">
        <v>8</v>
      </c>
      <c r="B13" s="2" t="s">
        <v>37</v>
      </c>
      <c r="C13" s="63" t="s">
        <v>83</v>
      </c>
      <c r="D13" s="2" t="s">
        <v>103</v>
      </c>
      <c r="E13" s="63" t="s">
        <v>58</v>
      </c>
      <c r="F13" s="63" t="s">
        <v>104</v>
      </c>
      <c r="G13" s="3" t="s">
        <v>198</v>
      </c>
      <c r="H13" s="3">
        <v>57</v>
      </c>
      <c r="I13" s="3" t="s">
        <v>15</v>
      </c>
      <c r="J13" s="4">
        <v>60000</v>
      </c>
      <c r="K13" s="4">
        <v>60000</v>
      </c>
      <c r="L13" s="33">
        <v>70</v>
      </c>
      <c r="M13" s="4">
        <v>42000</v>
      </c>
      <c r="N13" s="4">
        <v>18000</v>
      </c>
      <c r="O13" s="4">
        <v>0</v>
      </c>
      <c r="P13" s="5">
        <v>85</v>
      </c>
    </row>
    <row r="14" spans="1:16" ht="24" customHeight="1" x14ac:dyDescent="0.25">
      <c r="A14" s="1">
        <v>9</v>
      </c>
      <c r="B14" s="2" t="s">
        <v>37</v>
      </c>
      <c r="C14" s="63" t="s">
        <v>80</v>
      </c>
      <c r="D14" s="2" t="s">
        <v>105</v>
      </c>
      <c r="E14" s="63" t="s">
        <v>17</v>
      </c>
      <c r="F14" s="63" t="s">
        <v>60</v>
      </c>
      <c r="G14" s="3" t="s">
        <v>199</v>
      </c>
      <c r="H14" s="3">
        <v>41</v>
      </c>
      <c r="I14" s="3" t="s">
        <v>18</v>
      </c>
      <c r="J14" s="4">
        <v>60000</v>
      </c>
      <c r="K14" s="4">
        <v>60000</v>
      </c>
      <c r="L14" s="33">
        <v>70</v>
      </c>
      <c r="M14" s="4">
        <v>42000</v>
      </c>
      <c r="N14" s="4">
        <v>18000</v>
      </c>
      <c r="O14" s="4">
        <v>0</v>
      </c>
      <c r="P14" s="5">
        <v>84</v>
      </c>
    </row>
    <row r="15" spans="1:16" ht="24" customHeight="1" x14ac:dyDescent="0.25">
      <c r="A15" s="1">
        <v>10</v>
      </c>
      <c r="B15" s="2" t="s">
        <v>21</v>
      </c>
      <c r="C15" s="63" t="s">
        <v>106</v>
      </c>
      <c r="D15" s="2" t="s">
        <v>107</v>
      </c>
      <c r="E15" s="63" t="s">
        <v>108</v>
      </c>
      <c r="F15" s="63" t="s">
        <v>109</v>
      </c>
      <c r="G15" s="3" t="s">
        <v>200</v>
      </c>
      <c r="H15" s="3">
        <v>42</v>
      </c>
      <c r="I15" s="3" t="s">
        <v>15</v>
      </c>
      <c r="J15" s="4">
        <v>30000</v>
      </c>
      <c r="K15" s="4">
        <v>30000</v>
      </c>
      <c r="L15" s="33">
        <v>70</v>
      </c>
      <c r="M15" s="4">
        <v>21000</v>
      </c>
      <c r="N15" s="4">
        <v>9000</v>
      </c>
      <c r="O15" s="4">
        <v>0</v>
      </c>
      <c r="P15" s="5">
        <v>83</v>
      </c>
    </row>
    <row r="16" spans="1:16" ht="24" customHeight="1" x14ac:dyDescent="0.25">
      <c r="A16" s="1">
        <v>11</v>
      </c>
      <c r="B16" s="2" t="s">
        <v>37</v>
      </c>
      <c r="C16" s="63" t="s">
        <v>83</v>
      </c>
      <c r="D16" s="2" t="s">
        <v>110</v>
      </c>
      <c r="E16" s="63" t="s">
        <v>111</v>
      </c>
      <c r="F16" s="63" t="s">
        <v>112</v>
      </c>
      <c r="G16" s="3" t="s">
        <v>201</v>
      </c>
      <c r="H16" s="3">
        <v>47</v>
      </c>
      <c r="I16" s="3" t="s">
        <v>15</v>
      </c>
      <c r="J16" s="4">
        <v>60000</v>
      </c>
      <c r="K16" s="4">
        <v>60000</v>
      </c>
      <c r="L16" s="33">
        <v>70</v>
      </c>
      <c r="M16" s="4">
        <v>42000</v>
      </c>
      <c r="N16" s="4">
        <v>18000</v>
      </c>
      <c r="O16" s="4">
        <v>0</v>
      </c>
      <c r="P16" s="5">
        <v>83</v>
      </c>
    </row>
    <row r="17" spans="1:16" ht="24" customHeight="1" x14ac:dyDescent="0.25">
      <c r="A17" s="1">
        <v>12</v>
      </c>
      <c r="B17" s="2" t="s">
        <v>37</v>
      </c>
      <c r="C17" s="63" t="s">
        <v>83</v>
      </c>
      <c r="D17" s="2" t="s">
        <v>113</v>
      </c>
      <c r="E17" s="63" t="s">
        <v>92</v>
      </c>
      <c r="F17" s="63" t="s">
        <v>114</v>
      </c>
      <c r="G17" s="3" t="s">
        <v>202</v>
      </c>
      <c r="H17" s="3">
        <v>54</v>
      </c>
      <c r="I17" s="3" t="s">
        <v>15</v>
      </c>
      <c r="J17" s="4">
        <v>30000</v>
      </c>
      <c r="K17" s="4">
        <v>30000</v>
      </c>
      <c r="L17" s="33">
        <v>70</v>
      </c>
      <c r="M17" s="4">
        <v>21000</v>
      </c>
      <c r="N17" s="4">
        <v>9000</v>
      </c>
      <c r="O17" s="4">
        <v>0</v>
      </c>
      <c r="P17" s="5">
        <v>83</v>
      </c>
    </row>
    <row r="18" spans="1:16" ht="24" customHeight="1" x14ac:dyDescent="0.25">
      <c r="A18" s="1">
        <v>13</v>
      </c>
      <c r="B18" s="2" t="s">
        <v>33</v>
      </c>
      <c r="C18" s="63" t="s">
        <v>115</v>
      </c>
      <c r="D18" s="2" t="s">
        <v>116</v>
      </c>
      <c r="E18" s="63" t="s">
        <v>27</v>
      </c>
      <c r="F18" s="63" t="s">
        <v>117</v>
      </c>
      <c r="G18" s="3" t="s">
        <v>203</v>
      </c>
      <c r="H18" s="3">
        <v>43</v>
      </c>
      <c r="I18" s="3" t="s">
        <v>18</v>
      </c>
      <c r="J18" s="4">
        <v>30000</v>
      </c>
      <c r="K18" s="4">
        <v>30000</v>
      </c>
      <c r="L18" s="33">
        <v>70</v>
      </c>
      <c r="M18" s="4">
        <v>21000</v>
      </c>
      <c r="N18" s="4">
        <v>9000</v>
      </c>
      <c r="O18" s="4">
        <v>0</v>
      </c>
      <c r="P18" s="5">
        <v>82</v>
      </c>
    </row>
    <row r="19" spans="1:16" ht="24" customHeight="1" x14ac:dyDescent="0.25">
      <c r="A19" s="1">
        <v>14</v>
      </c>
      <c r="B19" s="2" t="s">
        <v>21</v>
      </c>
      <c r="C19" s="63" t="s">
        <v>62</v>
      </c>
      <c r="D19" s="2" t="s">
        <v>118</v>
      </c>
      <c r="E19" s="63" t="s">
        <v>119</v>
      </c>
      <c r="F19" s="63" t="s">
        <v>120</v>
      </c>
      <c r="G19" s="3" t="s">
        <v>204</v>
      </c>
      <c r="H19" s="3">
        <v>44</v>
      </c>
      <c r="I19" s="3" t="s">
        <v>18</v>
      </c>
      <c r="J19" s="4">
        <v>30000</v>
      </c>
      <c r="K19" s="4">
        <v>30000</v>
      </c>
      <c r="L19" s="33">
        <v>70</v>
      </c>
      <c r="M19" s="4">
        <v>21000</v>
      </c>
      <c r="N19" s="4">
        <v>9000</v>
      </c>
      <c r="O19" s="4">
        <v>0</v>
      </c>
      <c r="P19" s="5">
        <v>82</v>
      </c>
    </row>
    <row r="20" spans="1:16" ht="24" customHeight="1" x14ac:dyDescent="0.25">
      <c r="A20" s="1">
        <v>15</v>
      </c>
      <c r="B20" s="2" t="s">
        <v>21</v>
      </c>
      <c r="C20" s="63" t="s">
        <v>95</v>
      </c>
      <c r="D20" s="2" t="s">
        <v>121</v>
      </c>
      <c r="E20" s="63" t="s">
        <v>27</v>
      </c>
      <c r="F20" s="63" t="s">
        <v>122</v>
      </c>
      <c r="G20" s="3" t="s">
        <v>205</v>
      </c>
      <c r="H20" s="3">
        <v>59</v>
      </c>
      <c r="I20" s="3" t="s">
        <v>18</v>
      </c>
      <c r="J20" s="4">
        <v>60000</v>
      </c>
      <c r="K20" s="4">
        <v>60000</v>
      </c>
      <c r="L20" s="33">
        <v>70</v>
      </c>
      <c r="M20" s="4">
        <v>42000</v>
      </c>
      <c r="N20" s="4">
        <v>18000</v>
      </c>
      <c r="O20" s="4">
        <v>0</v>
      </c>
      <c r="P20" s="5">
        <v>82</v>
      </c>
    </row>
    <row r="21" spans="1:16" ht="24" customHeight="1" x14ac:dyDescent="0.25">
      <c r="A21" s="1">
        <v>16</v>
      </c>
      <c r="B21" s="2" t="s">
        <v>33</v>
      </c>
      <c r="C21" s="63" t="s">
        <v>87</v>
      </c>
      <c r="D21" s="2" t="s">
        <v>123</v>
      </c>
      <c r="E21" s="63" t="s">
        <v>27</v>
      </c>
      <c r="F21" s="63" t="s">
        <v>124</v>
      </c>
      <c r="G21" s="3" t="s">
        <v>206</v>
      </c>
      <c r="H21" s="3">
        <v>60</v>
      </c>
      <c r="I21" s="3" t="s">
        <v>18</v>
      </c>
      <c r="J21" s="4">
        <v>30000</v>
      </c>
      <c r="K21" s="4">
        <v>30000</v>
      </c>
      <c r="L21" s="33">
        <v>70</v>
      </c>
      <c r="M21" s="4">
        <v>21000</v>
      </c>
      <c r="N21" s="4">
        <v>9000</v>
      </c>
      <c r="O21" s="4">
        <v>0</v>
      </c>
      <c r="P21" s="5">
        <v>82</v>
      </c>
    </row>
    <row r="22" spans="1:16" ht="24" customHeight="1" x14ac:dyDescent="0.25">
      <c r="A22" s="1">
        <v>17</v>
      </c>
      <c r="B22" s="2" t="s">
        <v>21</v>
      </c>
      <c r="C22" s="63" t="s">
        <v>95</v>
      </c>
      <c r="D22" s="2" t="s">
        <v>125</v>
      </c>
      <c r="E22" s="63" t="s">
        <v>69</v>
      </c>
      <c r="F22" s="63" t="s">
        <v>126</v>
      </c>
      <c r="G22" s="3" t="s">
        <v>207</v>
      </c>
      <c r="H22" s="3">
        <v>62</v>
      </c>
      <c r="I22" s="3" t="s">
        <v>18</v>
      </c>
      <c r="J22" s="4">
        <v>30000</v>
      </c>
      <c r="K22" s="4">
        <v>30000</v>
      </c>
      <c r="L22" s="33">
        <v>70</v>
      </c>
      <c r="M22" s="4">
        <v>21000</v>
      </c>
      <c r="N22" s="4">
        <v>9000</v>
      </c>
      <c r="O22" s="4">
        <v>0</v>
      </c>
      <c r="P22" s="5">
        <v>82</v>
      </c>
    </row>
    <row r="23" spans="1:16" ht="24" customHeight="1" x14ac:dyDescent="0.25">
      <c r="A23" s="1">
        <v>18</v>
      </c>
      <c r="B23" s="2" t="s">
        <v>21</v>
      </c>
      <c r="C23" s="63" t="s">
        <v>127</v>
      </c>
      <c r="D23" s="2" t="s">
        <v>128</v>
      </c>
      <c r="E23" s="63" t="s">
        <v>17</v>
      </c>
      <c r="F23" s="63" t="s">
        <v>67</v>
      </c>
      <c r="G23" s="3" t="s">
        <v>208</v>
      </c>
      <c r="H23" s="3">
        <v>65</v>
      </c>
      <c r="I23" s="3" t="s">
        <v>18</v>
      </c>
      <c r="J23" s="6">
        <v>30000</v>
      </c>
      <c r="K23" s="6">
        <v>30000</v>
      </c>
      <c r="L23" s="33">
        <v>70</v>
      </c>
      <c r="M23" s="6">
        <v>21000</v>
      </c>
      <c r="N23" s="6">
        <v>9000</v>
      </c>
      <c r="O23" s="6">
        <v>0</v>
      </c>
      <c r="P23" s="7">
        <v>80</v>
      </c>
    </row>
    <row r="24" spans="1:16" ht="24" customHeight="1" x14ac:dyDescent="0.25">
      <c r="A24" s="89" t="s">
        <v>40</v>
      </c>
      <c r="B24" s="90"/>
      <c r="C24" s="90"/>
      <c r="D24" s="90"/>
      <c r="E24" s="90"/>
      <c r="F24" s="90"/>
      <c r="G24" s="90"/>
      <c r="H24" s="90"/>
      <c r="I24" s="91"/>
      <c r="J24" s="8">
        <f>SUM(J6:J23)</f>
        <v>750000</v>
      </c>
      <c r="K24" s="8">
        <f>SUM(K6:K23)</f>
        <v>750000</v>
      </c>
      <c r="L24" s="9"/>
      <c r="M24" s="8">
        <f>SUM(M6:M23)</f>
        <v>525000</v>
      </c>
      <c r="N24" s="8">
        <f>SUM(N6:N23)</f>
        <v>225000</v>
      </c>
      <c r="O24" s="8"/>
      <c r="P24" s="10"/>
    </row>
    <row r="25" spans="1:16" ht="23.1" customHeight="1" thickBot="1" x14ac:dyDescent="0.3">
      <c r="A25" s="11"/>
      <c r="B25" s="48"/>
      <c r="C25" s="67"/>
      <c r="D25" s="11"/>
      <c r="E25" s="75"/>
      <c r="F25" s="75"/>
      <c r="G25" s="57"/>
      <c r="H25" s="57"/>
      <c r="I25" s="11"/>
      <c r="J25" s="11"/>
      <c r="K25" s="11"/>
      <c r="L25" s="11"/>
      <c r="M25" s="11"/>
      <c r="N25" s="11"/>
      <c r="O25" s="11"/>
      <c r="P25" s="11"/>
    </row>
    <row r="26" spans="1:16" ht="30.75" customHeight="1" thickBot="1" x14ac:dyDescent="0.3">
      <c r="A26" s="92" t="s">
        <v>41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92" t="s">
        <v>42</v>
      </c>
      <c r="O26" s="93"/>
      <c r="P26" s="94"/>
    </row>
    <row r="27" spans="1:16" ht="23.1" customHeight="1" x14ac:dyDescent="0.25">
      <c r="A27" s="22"/>
      <c r="B27" s="49"/>
      <c r="C27" s="68"/>
      <c r="D27" s="23"/>
      <c r="E27" s="76"/>
      <c r="F27" s="76"/>
      <c r="G27" s="58"/>
      <c r="H27" s="58"/>
      <c r="I27" s="23"/>
      <c r="J27" s="23"/>
      <c r="K27" s="23"/>
      <c r="L27" s="23"/>
      <c r="M27" s="24"/>
      <c r="N27" s="22"/>
      <c r="O27" s="23"/>
      <c r="P27" s="24"/>
    </row>
    <row r="28" spans="1:16" ht="23.1" customHeight="1" x14ac:dyDescent="0.25">
      <c r="A28" s="12"/>
      <c r="B28" s="50" t="s">
        <v>54</v>
      </c>
      <c r="C28" s="69"/>
      <c r="D28" s="13" t="s">
        <v>76</v>
      </c>
      <c r="E28" s="77"/>
      <c r="F28" s="77" t="s">
        <v>43</v>
      </c>
      <c r="G28" s="55"/>
      <c r="H28" s="55"/>
      <c r="I28" s="13" t="s">
        <v>78</v>
      </c>
      <c r="J28" s="13"/>
      <c r="K28" s="13"/>
      <c r="L28" s="13" t="s">
        <v>57</v>
      </c>
      <c r="M28" s="14"/>
      <c r="N28" s="12"/>
      <c r="O28" s="13" t="s">
        <v>55</v>
      </c>
      <c r="P28" s="14"/>
    </row>
    <row r="29" spans="1:16" ht="23.1" customHeight="1" x14ac:dyDescent="0.25">
      <c r="A29" s="12"/>
      <c r="B29" s="50" t="s">
        <v>44</v>
      </c>
      <c r="C29" s="69"/>
      <c r="D29" s="13" t="s">
        <v>77</v>
      </c>
      <c r="E29" s="77"/>
      <c r="F29" s="77" t="s">
        <v>44</v>
      </c>
      <c r="G29" s="55"/>
      <c r="H29" s="55"/>
      <c r="I29" s="13" t="s">
        <v>77</v>
      </c>
      <c r="J29" s="13"/>
      <c r="K29" s="13"/>
      <c r="L29" s="13" t="s">
        <v>45</v>
      </c>
      <c r="M29" s="14"/>
      <c r="N29" s="12"/>
      <c r="O29" s="13" t="s">
        <v>56</v>
      </c>
      <c r="P29" s="14"/>
    </row>
    <row r="30" spans="1:16" ht="23.1" customHeight="1" x14ac:dyDescent="0.25">
      <c r="A30" s="12"/>
      <c r="B30" s="50"/>
      <c r="C30" s="69"/>
      <c r="D30" s="13"/>
      <c r="E30" s="77"/>
      <c r="F30" s="77"/>
      <c r="G30" s="55"/>
      <c r="H30" s="55"/>
      <c r="I30" s="13"/>
      <c r="J30" s="13"/>
      <c r="K30" s="13"/>
      <c r="L30" s="13"/>
      <c r="M30" s="14"/>
      <c r="N30" s="12"/>
      <c r="O30" s="13"/>
      <c r="P30" s="14"/>
    </row>
    <row r="31" spans="1:16" ht="23.1" customHeight="1" thickBot="1" x14ac:dyDescent="0.3">
      <c r="A31" s="15"/>
      <c r="B31" s="51">
        <v>45806</v>
      </c>
      <c r="C31" s="70"/>
      <c r="D31" s="29">
        <v>45806</v>
      </c>
      <c r="E31" s="78"/>
      <c r="F31" s="80">
        <v>45806</v>
      </c>
      <c r="G31" s="59"/>
      <c r="H31" s="59"/>
      <c r="I31" s="29">
        <v>45806</v>
      </c>
      <c r="J31" s="16"/>
      <c r="K31" s="16"/>
      <c r="L31" s="29">
        <v>45806</v>
      </c>
      <c r="M31" s="17"/>
      <c r="N31" s="15"/>
      <c r="O31" s="29">
        <v>45806</v>
      </c>
      <c r="P31" s="17"/>
    </row>
    <row r="32" spans="1:16" ht="23.1" customHeight="1" x14ac:dyDescent="0.25">
      <c r="A32" s="13"/>
      <c r="B32" s="52"/>
      <c r="C32" s="69"/>
      <c r="D32" s="30"/>
      <c r="E32" s="77"/>
      <c r="F32" s="81"/>
      <c r="G32" s="55"/>
      <c r="H32" s="55"/>
      <c r="I32" s="30"/>
      <c r="J32" s="13"/>
      <c r="K32" s="13"/>
      <c r="L32" s="30"/>
      <c r="M32" s="13"/>
      <c r="N32" s="13"/>
      <c r="O32" s="30"/>
      <c r="P32" s="13"/>
    </row>
    <row r="33" spans="1:16" ht="23.1" customHeight="1" x14ac:dyDescent="0.25">
      <c r="A33" s="13"/>
      <c r="B33" s="52"/>
      <c r="C33" s="69"/>
      <c r="D33" s="30"/>
      <c r="E33" s="77"/>
      <c r="F33" s="81"/>
      <c r="G33" s="55"/>
      <c r="H33" s="55"/>
      <c r="I33" s="30"/>
      <c r="J33" s="13"/>
      <c r="K33" s="13"/>
      <c r="L33" s="30"/>
      <c r="M33" s="13"/>
      <c r="N33" s="13"/>
      <c r="O33" s="30"/>
      <c r="P33" s="13"/>
    </row>
    <row r="34" spans="1:16" ht="20.25" customHeight="1" x14ac:dyDescent="0.25">
      <c r="A34" s="85" t="s">
        <v>14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ht="23.1" customHeight="1" thickBot="1" x14ac:dyDescent="0.3"/>
    <row r="36" spans="1:16" ht="29.1" customHeight="1" thickBot="1" x14ac:dyDescent="0.3">
      <c r="A36" s="86" t="s">
        <v>79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</row>
    <row r="37" spans="1:16" ht="65.099999999999994" customHeight="1" thickBot="1" x14ac:dyDescent="0.3">
      <c r="A37" s="19" t="s">
        <v>11</v>
      </c>
      <c r="B37" s="46" t="s">
        <v>0</v>
      </c>
      <c r="C37" s="65" t="s">
        <v>12</v>
      </c>
      <c r="D37" s="19" t="s">
        <v>1</v>
      </c>
      <c r="E37" s="73" t="s">
        <v>2</v>
      </c>
      <c r="F37" s="73" t="s">
        <v>3</v>
      </c>
      <c r="G37" s="19" t="s">
        <v>13</v>
      </c>
      <c r="H37" s="19" t="s">
        <v>4</v>
      </c>
      <c r="I37" s="19" t="s">
        <v>5</v>
      </c>
      <c r="J37" s="20" t="s">
        <v>38</v>
      </c>
      <c r="K37" s="20" t="s">
        <v>39</v>
      </c>
      <c r="L37" s="19" t="s">
        <v>6</v>
      </c>
      <c r="M37" s="19" t="s">
        <v>7</v>
      </c>
      <c r="N37" s="19" t="s">
        <v>8</v>
      </c>
      <c r="O37" s="20" t="s">
        <v>9</v>
      </c>
      <c r="P37" s="19" t="s">
        <v>10</v>
      </c>
    </row>
    <row r="38" spans="1:16" ht="23.1" customHeight="1" x14ac:dyDescent="0.25">
      <c r="A38" s="26" t="s">
        <v>47</v>
      </c>
      <c r="B38" s="50"/>
      <c r="C38" s="69"/>
      <c r="D38" s="13"/>
      <c r="E38" s="77"/>
      <c r="F38" s="77"/>
      <c r="G38" s="55"/>
      <c r="H38" s="55"/>
      <c r="I38" s="13"/>
      <c r="J38" s="13"/>
      <c r="K38" s="13"/>
      <c r="L38" s="13"/>
      <c r="M38" s="13"/>
      <c r="N38" s="13"/>
      <c r="O38" s="13"/>
      <c r="P38" s="25"/>
    </row>
    <row r="39" spans="1:16" ht="23.1" customHeight="1" x14ac:dyDescent="0.25">
      <c r="A39" s="1">
        <v>19</v>
      </c>
      <c r="B39" s="37" t="s">
        <v>21</v>
      </c>
      <c r="C39" s="35" t="s">
        <v>129</v>
      </c>
      <c r="D39" s="34" t="s">
        <v>130</v>
      </c>
      <c r="E39" s="35" t="s">
        <v>131</v>
      </c>
      <c r="F39" s="35" t="s">
        <v>72</v>
      </c>
      <c r="G39" s="43" t="s">
        <v>209</v>
      </c>
      <c r="H39" s="41">
        <v>75</v>
      </c>
      <c r="I39" s="41" t="s">
        <v>15</v>
      </c>
      <c r="J39" s="40">
        <v>30000</v>
      </c>
      <c r="K39" s="40">
        <v>30000</v>
      </c>
      <c r="L39" s="44">
        <v>70</v>
      </c>
      <c r="M39" s="40">
        <v>21000</v>
      </c>
      <c r="N39" s="40">
        <v>9000</v>
      </c>
      <c r="O39" s="40">
        <v>0</v>
      </c>
      <c r="P39" s="41">
        <v>79</v>
      </c>
    </row>
    <row r="40" spans="1:16" ht="23.1" customHeight="1" x14ac:dyDescent="0.25">
      <c r="A40" s="1">
        <v>20</v>
      </c>
      <c r="B40" s="37" t="s">
        <v>37</v>
      </c>
      <c r="C40" s="39" t="s">
        <v>83</v>
      </c>
      <c r="D40" s="38" t="s">
        <v>132</v>
      </c>
      <c r="E40" s="39" t="s">
        <v>133</v>
      </c>
      <c r="F40" s="39" t="s">
        <v>134</v>
      </c>
      <c r="G40" s="61" t="s">
        <v>210</v>
      </c>
      <c r="H40" s="60">
        <v>62</v>
      </c>
      <c r="I40" s="36" t="s">
        <v>18</v>
      </c>
      <c r="J40" s="40">
        <v>60000</v>
      </c>
      <c r="K40" s="40">
        <v>60000</v>
      </c>
      <c r="L40" s="44">
        <v>70</v>
      </c>
      <c r="M40" s="40">
        <v>42000</v>
      </c>
      <c r="N40" s="40">
        <v>18000</v>
      </c>
      <c r="O40" s="40">
        <v>0</v>
      </c>
      <c r="P40" s="41">
        <v>78</v>
      </c>
    </row>
    <row r="41" spans="1:16" ht="23.1" customHeight="1" x14ac:dyDescent="0.25">
      <c r="A41" s="1">
        <v>21</v>
      </c>
      <c r="B41" s="37" t="s">
        <v>33</v>
      </c>
      <c r="C41" s="35" t="s">
        <v>87</v>
      </c>
      <c r="D41" s="42" t="s">
        <v>135</v>
      </c>
      <c r="E41" s="39" t="s">
        <v>23</v>
      </c>
      <c r="F41" s="39" t="s">
        <v>136</v>
      </c>
      <c r="G41" s="61" t="s">
        <v>211</v>
      </c>
      <c r="H41" s="60">
        <v>66</v>
      </c>
      <c r="I41" s="36" t="s">
        <v>15</v>
      </c>
      <c r="J41" s="40">
        <v>60000</v>
      </c>
      <c r="K41" s="40">
        <v>60000</v>
      </c>
      <c r="L41" s="44">
        <v>70</v>
      </c>
      <c r="M41" s="40">
        <v>42000</v>
      </c>
      <c r="N41" s="40">
        <v>18000</v>
      </c>
      <c r="O41" s="40">
        <v>0</v>
      </c>
      <c r="P41" s="41">
        <v>75</v>
      </c>
    </row>
    <row r="42" spans="1:16" ht="23.1" customHeight="1" x14ac:dyDescent="0.25">
      <c r="A42" s="1">
        <v>22</v>
      </c>
      <c r="B42" s="37" t="s">
        <v>21</v>
      </c>
      <c r="C42" s="39" t="s">
        <v>137</v>
      </c>
      <c r="D42" s="42" t="s">
        <v>138</v>
      </c>
      <c r="E42" s="39" t="s">
        <v>139</v>
      </c>
      <c r="F42" s="39" t="s">
        <v>28</v>
      </c>
      <c r="G42" s="61" t="s">
        <v>212</v>
      </c>
      <c r="H42" s="61">
        <v>73</v>
      </c>
      <c r="I42" s="36" t="s">
        <v>18</v>
      </c>
      <c r="J42" s="40">
        <v>30000</v>
      </c>
      <c r="K42" s="40">
        <v>30000</v>
      </c>
      <c r="L42" s="44">
        <v>70</v>
      </c>
      <c r="M42" s="40">
        <v>21000</v>
      </c>
      <c r="N42" s="40">
        <v>9000</v>
      </c>
      <c r="O42" s="40">
        <v>0</v>
      </c>
      <c r="P42" s="41">
        <v>74</v>
      </c>
    </row>
    <row r="43" spans="1:16" ht="23.1" customHeight="1" x14ac:dyDescent="0.25">
      <c r="A43" s="1">
        <v>23</v>
      </c>
      <c r="B43" s="37" t="s">
        <v>33</v>
      </c>
      <c r="C43" s="39" t="s">
        <v>140</v>
      </c>
      <c r="D43" s="38" t="s">
        <v>141</v>
      </c>
      <c r="E43" s="39" t="s">
        <v>27</v>
      </c>
      <c r="F43" s="39" t="s">
        <v>142</v>
      </c>
      <c r="G43" s="61" t="s">
        <v>213</v>
      </c>
      <c r="H43" s="60">
        <v>73</v>
      </c>
      <c r="I43" s="36" t="s">
        <v>18</v>
      </c>
      <c r="J43" s="40">
        <v>30000</v>
      </c>
      <c r="K43" s="40">
        <v>30000</v>
      </c>
      <c r="L43" s="44">
        <v>70</v>
      </c>
      <c r="M43" s="40">
        <v>21000</v>
      </c>
      <c r="N43" s="40">
        <v>9000</v>
      </c>
      <c r="O43" s="40">
        <v>0</v>
      </c>
      <c r="P43" s="41">
        <v>74</v>
      </c>
    </row>
    <row r="44" spans="1:16" ht="23.1" customHeight="1" x14ac:dyDescent="0.25">
      <c r="A44" s="1">
        <v>24</v>
      </c>
      <c r="B44" s="37" t="s">
        <v>21</v>
      </c>
      <c r="C44" s="35" t="s">
        <v>143</v>
      </c>
      <c r="D44" s="42" t="s">
        <v>144</v>
      </c>
      <c r="E44" s="39" t="s">
        <v>145</v>
      </c>
      <c r="F44" s="39" t="s">
        <v>35</v>
      </c>
      <c r="G44" s="61" t="s">
        <v>214</v>
      </c>
      <c r="H44" s="60">
        <v>76</v>
      </c>
      <c r="I44" s="36" t="s">
        <v>18</v>
      </c>
      <c r="J44" s="40">
        <v>30000</v>
      </c>
      <c r="K44" s="40">
        <v>30000</v>
      </c>
      <c r="L44" s="44">
        <v>70</v>
      </c>
      <c r="M44" s="40">
        <v>21000</v>
      </c>
      <c r="N44" s="40">
        <v>9000</v>
      </c>
      <c r="O44" s="40">
        <v>0</v>
      </c>
      <c r="P44" s="41">
        <v>74</v>
      </c>
    </row>
    <row r="45" spans="1:16" ht="23.1" customHeight="1" x14ac:dyDescent="0.25">
      <c r="A45" s="1">
        <v>25</v>
      </c>
      <c r="B45" s="37" t="s">
        <v>21</v>
      </c>
      <c r="C45" s="39" t="s">
        <v>95</v>
      </c>
      <c r="D45" s="38" t="s">
        <v>146</v>
      </c>
      <c r="E45" s="39" t="s">
        <v>68</v>
      </c>
      <c r="F45" s="39" t="s">
        <v>147</v>
      </c>
      <c r="G45" s="61" t="s">
        <v>215</v>
      </c>
      <c r="H45" s="60">
        <v>68</v>
      </c>
      <c r="I45" s="36" t="s">
        <v>18</v>
      </c>
      <c r="J45" s="40">
        <v>30000</v>
      </c>
      <c r="K45" s="40">
        <v>30000</v>
      </c>
      <c r="L45" s="44">
        <v>70</v>
      </c>
      <c r="M45" s="40">
        <v>21000</v>
      </c>
      <c r="N45" s="40">
        <v>9000</v>
      </c>
      <c r="O45" s="40">
        <v>0</v>
      </c>
      <c r="P45" s="41">
        <v>72</v>
      </c>
    </row>
    <row r="46" spans="1:16" ht="23.1" customHeight="1" x14ac:dyDescent="0.25">
      <c r="A46" s="1">
        <v>26</v>
      </c>
      <c r="B46" s="37" t="s">
        <v>21</v>
      </c>
      <c r="C46" s="35" t="s">
        <v>148</v>
      </c>
      <c r="D46" s="42" t="s">
        <v>149</v>
      </c>
      <c r="E46" s="39" t="s">
        <v>22</v>
      </c>
      <c r="F46" s="39" t="s">
        <v>126</v>
      </c>
      <c r="G46" s="61" t="s">
        <v>216</v>
      </c>
      <c r="H46" s="60">
        <v>75</v>
      </c>
      <c r="I46" s="36" t="s">
        <v>18</v>
      </c>
      <c r="J46" s="40">
        <v>30000</v>
      </c>
      <c r="K46" s="40">
        <v>30000</v>
      </c>
      <c r="L46" s="44">
        <v>70</v>
      </c>
      <c r="M46" s="40">
        <v>21000</v>
      </c>
      <c r="N46" s="40">
        <v>9000</v>
      </c>
      <c r="O46" s="40">
        <v>0</v>
      </c>
      <c r="P46" s="41">
        <v>72</v>
      </c>
    </row>
    <row r="47" spans="1:16" ht="23.1" customHeight="1" x14ac:dyDescent="0.25">
      <c r="A47" s="1">
        <v>27</v>
      </c>
      <c r="B47" s="37" t="s">
        <v>33</v>
      </c>
      <c r="C47" s="35" t="s">
        <v>140</v>
      </c>
      <c r="D47" s="42" t="s">
        <v>150</v>
      </c>
      <c r="E47" s="39" t="s">
        <v>151</v>
      </c>
      <c r="F47" s="39" t="s">
        <v>152</v>
      </c>
      <c r="G47" s="61" t="s">
        <v>217</v>
      </c>
      <c r="H47" s="60">
        <v>71</v>
      </c>
      <c r="I47" s="36" t="s">
        <v>18</v>
      </c>
      <c r="J47" s="40">
        <v>30000</v>
      </c>
      <c r="K47" s="40">
        <v>30000</v>
      </c>
      <c r="L47" s="44">
        <v>70</v>
      </c>
      <c r="M47" s="40">
        <v>21000</v>
      </c>
      <c r="N47" s="40">
        <v>9000</v>
      </c>
      <c r="O47" s="40">
        <v>0</v>
      </c>
      <c r="P47" s="41">
        <v>70</v>
      </c>
    </row>
    <row r="48" spans="1:16" ht="23.1" customHeight="1" x14ac:dyDescent="0.25">
      <c r="A48" s="1">
        <v>28</v>
      </c>
      <c r="B48" s="37" t="s">
        <v>21</v>
      </c>
      <c r="C48" s="35" t="s">
        <v>153</v>
      </c>
      <c r="D48" s="42" t="s">
        <v>154</v>
      </c>
      <c r="E48" s="39" t="s">
        <v>27</v>
      </c>
      <c r="F48" s="39" t="s">
        <v>126</v>
      </c>
      <c r="G48" s="61" t="s">
        <v>218</v>
      </c>
      <c r="H48" s="60">
        <v>72</v>
      </c>
      <c r="I48" s="36" t="s">
        <v>18</v>
      </c>
      <c r="J48" s="40">
        <v>30000</v>
      </c>
      <c r="K48" s="40">
        <v>30000</v>
      </c>
      <c r="L48" s="44">
        <v>70</v>
      </c>
      <c r="M48" s="40">
        <v>21000</v>
      </c>
      <c r="N48" s="40">
        <v>9000</v>
      </c>
      <c r="O48" s="40">
        <v>0</v>
      </c>
      <c r="P48" s="41">
        <v>68</v>
      </c>
    </row>
    <row r="49" spans="1:16" ht="23.1" customHeight="1" x14ac:dyDescent="0.25">
      <c r="A49" s="1">
        <v>29</v>
      </c>
      <c r="B49" s="37" t="s">
        <v>25</v>
      </c>
      <c r="C49" s="39" t="s">
        <v>63</v>
      </c>
      <c r="D49" s="38" t="s">
        <v>155</v>
      </c>
      <c r="E49" s="39" t="s">
        <v>70</v>
      </c>
      <c r="F49" s="39" t="s">
        <v>156</v>
      </c>
      <c r="G49" s="83" t="s">
        <v>219</v>
      </c>
      <c r="H49" s="61">
        <v>76</v>
      </c>
      <c r="I49" s="36" t="s">
        <v>18</v>
      </c>
      <c r="J49" s="40">
        <v>60000</v>
      </c>
      <c r="K49" s="40">
        <v>60000</v>
      </c>
      <c r="L49" s="44">
        <v>70</v>
      </c>
      <c r="M49" s="40">
        <v>42000</v>
      </c>
      <c r="N49" s="40">
        <v>18000</v>
      </c>
      <c r="O49" s="40">
        <v>0</v>
      </c>
      <c r="P49" s="41">
        <v>66</v>
      </c>
    </row>
    <row r="50" spans="1:16" ht="23.1" customHeight="1" x14ac:dyDescent="0.25">
      <c r="A50" s="1">
        <v>30</v>
      </c>
      <c r="B50" s="37" t="s">
        <v>21</v>
      </c>
      <c r="C50" s="39" t="s">
        <v>127</v>
      </c>
      <c r="D50" s="38" t="s">
        <v>157</v>
      </c>
      <c r="E50" s="39" t="s">
        <v>158</v>
      </c>
      <c r="F50" s="39" t="s">
        <v>35</v>
      </c>
      <c r="G50" s="61" t="s">
        <v>220</v>
      </c>
      <c r="H50" s="60">
        <v>51</v>
      </c>
      <c r="I50" s="36" t="s">
        <v>15</v>
      </c>
      <c r="J50" s="40">
        <v>30000</v>
      </c>
      <c r="K50" s="40">
        <v>30000</v>
      </c>
      <c r="L50" s="44">
        <v>70</v>
      </c>
      <c r="M50" s="40">
        <v>21000</v>
      </c>
      <c r="N50" s="40">
        <v>9000</v>
      </c>
      <c r="O50" s="40">
        <v>0</v>
      </c>
      <c r="P50" s="41">
        <v>65</v>
      </c>
    </row>
    <row r="51" spans="1:16" ht="23.1" customHeight="1" x14ac:dyDescent="0.25">
      <c r="A51" s="1">
        <v>31</v>
      </c>
      <c r="B51" s="37" t="s">
        <v>21</v>
      </c>
      <c r="C51" s="35" t="s">
        <v>143</v>
      </c>
      <c r="D51" s="42" t="s">
        <v>159</v>
      </c>
      <c r="E51" s="39" t="s">
        <v>24</v>
      </c>
      <c r="F51" s="39" t="s">
        <v>61</v>
      </c>
      <c r="G51" s="61" t="s">
        <v>221</v>
      </c>
      <c r="H51" s="60">
        <v>55</v>
      </c>
      <c r="I51" s="36" t="s">
        <v>15</v>
      </c>
      <c r="J51" s="40">
        <v>30000</v>
      </c>
      <c r="K51" s="40">
        <v>30000</v>
      </c>
      <c r="L51" s="44">
        <v>70</v>
      </c>
      <c r="M51" s="40">
        <v>21000</v>
      </c>
      <c r="N51" s="40">
        <v>9000</v>
      </c>
      <c r="O51" s="40">
        <v>0</v>
      </c>
      <c r="P51" s="41">
        <v>65</v>
      </c>
    </row>
    <row r="52" spans="1:16" ht="23.1" customHeight="1" x14ac:dyDescent="0.25">
      <c r="A52" s="1">
        <v>32</v>
      </c>
      <c r="B52" s="37" t="s">
        <v>21</v>
      </c>
      <c r="C52" s="39" t="s">
        <v>160</v>
      </c>
      <c r="D52" s="38" t="s">
        <v>161</v>
      </c>
      <c r="E52" s="39" t="s">
        <v>162</v>
      </c>
      <c r="F52" s="39" t="s">
        <v>163</v>
      </c>
      <c r="G52" s="61" t="s">
        <v>222</v>
      </c>
      <c r="H52" s="60">
        <v>61</v>
      </c>
      <c r="I52" s="36" t="s">
        <v>15</v>
      </c>
      <c r="J52" s="40">
        <v>30000</v>
      </c>
      <c r="K52" s="40">
        <v>30000</v>
      </c>
      <c r="L52" s="44">
        <v>70</v>
      </c>
      <c r="M52" s="40">
        <v>21000</v>
      </c>
      <c r="N52" s="40">
        <v>9000</v>
      </c>
      <c r="O52" s="40">
        <v>0</v>
      </c>
      <c r="P52" s="41">
        <v>65</v>
      </c>
    </row>
    <row r="53" spans="1:16" ht="23.1" customHeight="1" x14ac:dyDescent="0.25">
      <c r="A53" s="1">
        <v>33</v>
      </c>
      <c r="B53" s="37" t="s">
        <v>25</v>
      </c>
      <c r="C53" s="39" t="s">
        <v>164</v>
      </c>
      <c r="D53" s="38" t="s">
        <v>165</v>
      </c>
      <c r="E53" s="39" t="s">
        <v>73</v>
      </c>
      <c r="F53" s="39" t="s">
        <v>166</v>
      </c>
      <c r="G53" s="61" t="s">
        <v>223</v>
      </c>
      <c r="H53" s="60">
        <v>64</v>
      </c>
      <c r="I53" s="36" t="s">
        <v>15</v>
      </c>
      <c r="J53" s="40">
        <v>30000</v>
      </c>
      <c r="K53" s="40">
        <v>30000</v>
      </c>
      <c r="L53" s="44">
        <v>70</v>
      </c>
      <c r="M53" s="40">
        <v>21000</v>
      </c>
      <c r="N53" s="40">
        <v>9000</v>
      </c>
      <c r="O53" s="40">
        <v>0</v>
      </c>
      <c r="P53" s="41">
        <v>65</v>
      </c>
    </row>
    <row r="54" spans="1:16" ht="23.1" customHeight="1" x14ac:dyDescent="0.25">
      <c r="A54" s="1">
        <v>34</v>
      </c>
      <c r="B54" s="37" t="s">
        <v>21</v>
      </c>
      <c r="C54" s="35" t="s">
        <v>153</v>
      </c>
      <c r="D54" s="42" t="s">
        <v>167</v>
      </c>
      <c r="E54" s="39" t="s">
        <v>29</v>
      </c>
      <c r="F54" s="39" t="s">
        <v>64</v>
      </c>
      <c r="G54" s="61" t="s">
        <v>224</v>
      </c>
      <c r="H54" s="60">
        <v>32</v>
      </c>
      <c r="I54" s="36" t="s">
        <v>15</v>
      </c>
      <c r="J54" s="40">
        <v>30000</v>
      </c>
      <c r="K54" s="40">
        <v>30000</v>
      </c>
      <c r="L54" s="44">
        <v>70</v>
      </c>
      <c r="M54" s="40">
        <v>21000</v>
      </c>
      <c r="N54" s="40">
        <v>9000</v>
      </c>
      <c r="O54" s="40">
        <v>0</v>
      </c>
      <c r="P54" s="41">
        <v>64</v>
      </c>
    </row>
    <row r="55" spans="1:16" ht="23.1" customHeight="1" x14ac:dyDescent="0.25">
      <c r="A55" s="1">
        <v>35</v>
      </c>
      <c r="B55" s="37" t="s">
        <v>21</v>
      </c>
      <c r="C55" s="35" t="s">
        <v>137</v>
      </c>
      <c r="D55" s="42" t="s">
        <v>168</v>
      </c>
      <c r="E55" s="39" t="s">
        <v>27</v>
      </c>
      <c r="F55" s="39" t="s">
        <v>19</v>
      </c>
      <c r="G55" s="61" t="s">
        <v>225</v>
      </c>
      <c r="H55" s="60">
        <v>43</v>
      </c>
      <c r="I55" s="36" t="s">
        <v>18</v>
      </c>
      <c r="J55" s="40">
        <v>60000</v>
      </c>
      <c r="K55" s="40">
        <v>60000</v>
      </c>
      <c r="L55" s="44">
        <v>70</v>
      </c>
      <c r="M55" s="40">
        <v>42000</v>
      </c>
      <c r="N55" s="40">
        <v>18000</v>
      </c>
      <c r="O55" s="40">
        <v>0</v>
      </c>
      <c r="P55" s="41">
        <v>62</v>
      </c>
    </row>
    <row r="56" spans="1:16" ht="23.1" customHeight="1" x14ac:dyDescent="0.25">
      <c r="A56" s="1">
        <v>36</v>
      </c>
      <c r="B56" s="37" t="s">
        <v>21</v>
      </c>
      <c r="C56" s="39" t="s">
        <v>153</v>
      </c>
      <c r="D56" s="38" t="s">
        <v>169</v>
      </c>
      <c r="E56" s="39" t="s">
        <v>27</v>
      </c>
      <c r="F56" s="39" t="s">
        <v>32</v>
      </c>
      <c r="G56" s="61" t="s">
        <v>226</v>
      </c>
      <c r="H56" s="60">
        <v>60</v>
      </c>
      <c r="I56" s="36" t="s">
        <v>18</v>
      </c>
      <c r="J56" s="40">
        <v>30000</v>
      </c>
      <c r="K56" s="40">
        <v>30000</v>
      </c>
      <c r="L56" s="44">
        <v>70</v>
      </c>
      <c r="M56" s="40">
        <v>21000</v>
      </c>
      <c r="N56" s="40">
        <v>9000</v>
      </c>
      <c r="O56" s="40">
        <v>0</v>
      </c>
      <c r="P56" s="41">
        <v>62</v>
      </c>
    </row>
    <row r="57" spans="1:16" ht="23.1" customHeight="1" x14ac:dyDescent="0.25">
      <c r="A57" s="89" t="s">
        <v>46</v>
      </c>
      <c r="B57" s="90"/>
      <c r="C57" s="90"/>
      <c r="D57" s="90"/>
      <c r="E57" s="90"/>
      <c r="F57" s="90"/>
      <c r="G57" s="90"/>
      <c r="H57" s="90"/>
      <c r="I57" s="91"/>
      <c r="J57" s="8">
        <f>SUM(J39:J56)</f>
        <v>660000</v>
      </c>
      <c r="K57" s="8">
        <f>SUM(K39:K56)</f>
        <v>660000</v>
      </c>
      <c r="L57" s="9"/>
      <c r="M57" s="8">
        <f>SUM(M39:M56)</f>
        <v>462000</v>
      </c>
      <c r="N57" s="8">
        <f>SUM(N39:N56)</f>
        <v>198000</v>
      </c>
      <c r="O57" s="8"/>
      <c r="P57" s="10"/>
    </row>
    <row r="58" spans="1:16" ht="15.75" customHeight="1" x14ac:dyDescent="0.25">
      <c r="A58" s="27"/>
      <c r="B58" s="53"/>
      <c r="C58" s="71"/>
      <c r="D58" s="27"/>
      <c r="E58" s="79"/>
      <c r="F58" s="79"/>
      <c r="G58" s="27"/>
      <c r="H58" s="27"/>
      <c r="I58" s="27"/>
      <c r="J58" s="28"/>
      <c r="K58" s="28"/>
      <c r="L58" s="31"/>
      <c r="M58" s="28"/>
      <c r="N58" s="28"/>
      <c r="O58" s="28"/>
      <c r="P58" s="32"/>
    </row>
    <row r="59" spans="1:16" ht="13.5" customHeight="1" x14ac:dyDescent="0.25">
      <c r="A59" s="27"/>
      <c r="B59" s="53"/>
      <c r="C59" s="71"/>
      <c r="D59" s="27"/>
      <c r="E59" s="79"/>
      <c r="F59" s="79"/>
      <c r="G59" s="27"/>
      <c r="H59" s="27"/>
      <c r="I59" s="27"/>
      <c r="J59" s="28"/>
      <c r="K59" s="28"/>
      <c r="L59" s="31"/>
      <c r="M59" s="28"/>
      <c r="N59" s="28"/>
      <c r="O59" s="28"/>
      <c r="P59" s="32"/>
    </row>
    <row r="60" spans="1:16" ht="7.5" customHeight="1" thickBot="1" x14ac:dyDescent="0.3">
      <c r="A60" s="11"/>
      <c r="B60" s="48"/>
      <c r="C60" s="67"/>
      <c r="D60" s="11"/>
      <c r="E60" s="75"/>
      <c r="F60" s="75"/>
      <c r="G60" s="57"/>
      <c r="H60" s="57"/>
      <c r="I60" s="11"/>
      <c r="J60" s="11"/>
      <c r="K60" s="11"/>
      <c r="L60" s="11"/>
      <c r="M60" s="11"/>
      <c r="N60" s="11"/>
      <c r="O60" s="11"/>
      <c r="P60" s="11"/>
    </row>
    <row r="61" spans="1:16" ht="23.1" customHeight="1" thickBot="1" x14ac:dyDescent="0.3">
      <c r="A61" s="92" t="s">
        <v>41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4"/>
      <c r="N61" s="92" t="s">
        <v>42</v>
      </c>
      <c r="O61" s="93"/>
      <c r="P61" s="94"/>
    </row>
    <row r="62" spans="1:16" ht="21.95" customHeight="1" x14ac:dyDescent="0.25">
      <c r="A62" s="12"/>
      <c r="B62" s="50"/>
      <c r="C62" s="69"/>
      <c r="D62" s="13"/>
      <c r="E62" s="77"/>
      <c r="F62" s="77"/>
      <c r="G62" s="55"/>
      <c r="H62" s="55"/>
      <c r="I62" s="13"/>
      <c r="J62" s="13"/>
      <c r="K62" s="13"/>
      <c r="L62" s="13"/>
      <c r="M62" s="14"/>
      <c r="N62" s="12"/>
      <c r="O62" s="13"/>
      <c r="P62" s="14"/>
    </row>
    <row r="63" spans="1:16" ht="21.95" customHeight="1" x14ac:dyDescent="0.25">
      <c r="A63" s="12"/>
      <c r="B63" s="50" t="s">
        <v>54</v>
      </c>
      <c r="C63" s="69"/>
      <c r="D63" s="13" t="s">
        <v>76</v>
      </c>
      <c r="E63" s="77"/>
      <c r="F63" s="77" t="s">
        <v>43</v>
      </c>
      <c r="G63" s="55"/>
      <c r="H63" s="55"/>
      <c r="I63" s="13" t="s">
        <v>78</v>
      </c>
      <c r="J63" s="13"/>
      <c r="K63" s="13"/>
      <c r="L63" s="13" t="s">
        <v>57</v>
      </c>
      <c r="M63" s="14"/>
      <c r="N63" s="12"/>
      <c r="O63" s="13" t="s">
        <v>55</v>
      </c>
      <c r="P63" s="14"/>
    </row>
    <row r="64" spans="1:16" ht="21.95" customHeight="1" x14ac:dyDescent="0.25">
      <c r="A64" s="12"/>
      <c r="B64" s="50" t="s">
        <v>44</v>
      </c>
      <c r="C64" s="69"/>
      <c r="D64" s="13" t="s">
        <v>77</v>
      </c>
      <c r="E64" s="77"/>
      <c r="F64" s="77" t="s">
        <v>44</v>
      </c>
      <c r="G64" s="55"/>
      <c r="H64" s="55"/>
      <c r="I64" s="13" t="s">
        <v>77</v>
      </c>
      <c r="J64" s="13"/>
      <c r="K64" s="13"/>
      <c r="L64" s="13" t="s">
        <v>45</v>
      </c>
      <c r="M64" s="14"/>
      <c r="N64" s="12"/>
      <c r="O64" s="13" t="s">
        <v>56</v>
      </c>
      <c r="P64" s="14"/>
    </row>
    <row r="65" spans="1:16" ht="21.95" customHeight="1" x14ac:dyDescent="0.25">
      <c r="A65" s="12"/>
      <c r="B65" s="50"/>
      <c r="C65" s="69"/>
      <c r="D65" s="13"/>
      <c r="E65" s="77"/>
      <c r="F65" s="77"/>
      <c r="G65" s="55"/>
      <c r="H65" s="55"/>
      <c r="I65" s="13"/>
      <c r="J65" s="13"/>
      <c r="K65" s="13"/>
      <c r="L65" s="13"/>
      <c r="M65" s="14"/>
      <c r="N65" s="12"/>
      <c r="O65" s="13"/>
      <c r="P65" s="14"/>
    </row>
    <row r="66" spans="1:16" ht="21.95" customHeight="1" x14ac:dyDescent="0.25">
      <c r="A66" s="12"/>
      <c r="B66" s="52">
        <v>45806</v>
      </c>
      <c r="C66" s="69"/>
      <c r="D66" s="30">
        <v>45806</v>
      </c>
      <c r="E66" s="77"/>
      <c r="F66" s="81">
        <v>45806</v>
      </c>
      <c r="G66" s="55"/>
      <c r="H66" s="55"/>
      <c r="I66" s="30">
        <v>45806</v>
      </c>
      <c r="J66" s="13"/>
      <c r="K66" s="13"/>
      <c r="L66" s="30">
        <v>45806</v>
      </c>
      <c r="M66" s="14"/>
      <c r="N66" s="12"/>
      <c r="O66" s="30">
        <v>45806</v>
      </c>
      <c r="P66" s="14"/>
    </row>
    <row r="67" spans="1:16" ht="21.95" customHeight="1" thickBot="1" x14ac:dyDescent="0.3">
      <c r="A67" s="15"/>
      <c r="B67" s="54"/>
      <c r="C67" s="70"/>
      <c r="D67" s="16"/>
      <c r="E67" s="78"/>
      <c r="F67" s="78"/>
      <c r="G67" s="59"/>
      <c r="H67" s="59"/>
      <c r="I67" s="16"/>
      <c r="J67" s="16"/>
      <c r="K67" s="16"/>
      <c r="L67" s="16"/>
      <c r="M67" s="17"/>
      <c r="N67" s="15"/>
      <c r="O67" s="16"/>
      <c r="P67" s="17"/>
    </row>
    <row r="68" spans="1:16" ht="21.95" customHeight="1" x14ac:dyDescent="0.25">
      <c r="A68" s="13"/>
      <c r="B68" s="50"/>
      <c r="C68" s="69"/>
      <c r="D68" s="13"/>
      <c r="E68" s="77"/>
      <c r="F68" s="77"/>
      <c r="G68" s="55"/>
      <c r="H68" s="55"/>
      <c r="I68" s="13"/>
      <c r="J68" s="13"/>
      <c r="K68" s="13"/>
      <c r="L68" s="13"/>
      <c r="M68" s="13"/>
      <c r="N68" s="13"/>
      <c r="O68" s="13"/>
      <c r="P68" s="13"/>
    </row>
    <row r="69" spans="1:16" ht="23.1" customHeight="1" x14ac:dyDescent="0.25">
      <c r="A69" s="85" t="s">
        <v>14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23.1" customHeight="1" thickBot="1" x14ac:dyDescent="0.3"/>
    <row r="71" spans="1:16" ht="29.1" customHeight="1" thickBot="1" x14ac:dyDescent="0.3">
      <c r="A71" s="86" t="s">
        <v>79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8"/>
    </row>
    <row r="72" spans="1:16" ht="69.95" customHeight="1" thickBot="1" x14ac:dyDescent="0.3">
      <c r="A72" s="19" t="s">
        <v>11</v>
      </c>
      <c r="B72" s="46" t="s">
        <v>0</v>
      </c>
      <c r="C72" s="65" t="s">
        <v>12</v>
      </c>
      <c r="D72" s="19" t="s">
        <v>1</v>
      </c>
      <c r="E72" s="73" t="s">
        <v>2</v>
      </c>
      <c r="F72" s="73" t="s">
        <v>3</v>
      </c>
      <c r="G72" s="19" t="s">
        <v>13</v>
      </c>
      <c r="H72" s="19" t="s">
        <v>4</v>
      </c>
      <c r="I72" s="19" t="s">
        <v>5</v>
      </c>
      <c r="J72" s="20" t="s">
        <v>38</v>
      </c>
      <c r="K72" s="20" t="s">
        <v>39</v>
      </c>
      <c r="L72" s="19" t="s">
        <v>6</v>
      </c>
      <c r="M72" s="19" t="s">
        <v>7</v>
      </c>
      <c r="N72" s="19" t="s">
        <v>8</v>
      </c>
      <c r="O72" s="20" t="s">
        <v>9</v>
      </c>
      <c r="P72" s="19" t="s">
        <v>10</v>
      </c>
    </row>
    <row r="73" spans="1:16" ht="23.1" customHeight="1" x14ac:dyDescent="0.25">
      <c r="A73" s="26" t="s">
        <v>47</v>
      </c>
      <c r="B73" s="50"/>
      <c r="C73" s="69"/>
      <c r="D73" s="13"/>
      <c r="E73" s="77"/>
      <c r="F73" s="77"/>
      <c r="G73" s="55"/>
      <c r="H73" s="55"/>
      <c r="I73" s="13"/>
      <c r="J73" s="13"/>
      <c r="K73" s="13"/>
      <c r="L73" s="13"/>
      <c r="M73" s="14"/>
      <c r="N73" s="12"/>
      <c r="O73" s="13"/>
      <c r="P73" s="14"/>
    </row>
    <row r="74" spans="1:16" ht="23.1" customHeight="1" x14ac:dyDescent="0.25">
      <c r="A74" s="1">
        <v>37</v>
      </c>
      <c r="B74" s="37" t="s">
        <v>21</v>
      </c>
      <c r="C74" s="35" t="s">
        <v>62</v>
      </c>
      <c r="D74" s="42" t="s">
        <v>170</v>
      </c>
      <c r="E74" s="39" t="s">
        <v>151</v>
      </c>
      <c r="F74" s="39" t="s">
        <v>171</v>
      </c>
      <c r="G74" s="61" t="s">
        <v>227</v>
      </c>
      <c r="H74" s="60">
        <v>62</v>
      </c>
      <c r="I74" s="36" t="s">
        <v>18</v>
      </c>
      <c r="J74" s="40">
        <v>30000</v>
      </c>
      <c r="K74" s="40">
        <v>30000</v>
      </c>
      <c r="L74" s="44">
        <v>70</v>
      </c>
      <c r="M74" s="40">
        <v>21000</v>
      </c>
      <c r="N74" s="40">
        <v>9000</v>
      </c>
      <c r="O74" s="40">
        <v>0</v>
      </c>
      <c r="P74" s="41">
        <v>62</v>
      </c>
    </row>
    <row r="75" spans="1:16" ht="23.1" customHeight="1" x14ac:dyDescent="0.25">
      <c r="A75" s="1">
        <v>38</v>
      </c>
      <c r="B75" s="37" t="s">
        <v>25</v>
      </c>
      <c r="C75" s="35" t="s">
        <v>74</v>
      </c>
      <c r="D75" s="42" t="s">
        <v>172</v>
      </c>
      <c r="E75" s="39" t="s">
        <v>173</v>
      </c>
      <c r="F75" s="39" t="s">
        <v>174</v>
      </c>
      <c r="G75" s="61" t="s">
        <v>228</v>
      </c>
      <c r="H75" s="60">
        <v>52</v>
      </c>
      <c r="I75" s="36" t="s">
        <v>18</v>
      </c>
      <c r="J75" s="40">
        <v>60000</v>
      </c>
      <c r="K75" s="40">
        <v>60000</v>
      </c>
      <c r="L75" s="44">
        <v>70</v>
      </c>
      <c r="M75" s="40">
        <v>42000</v>
      </c>
      <c r="N75" s="40">
        <v>18000</v>
      </c>
      <c r="O75" s="40">
        <v>0</v>
      </c>
      <c r="P75" s="41">
        <v>60</v>
      </c>
    </row>
    <row r="76" spans="1:16" ht="23.1" customHeight="1" x14ac:dyDescent="0.25">
      <c r="A76" s="1">
        <v>39</v>
      </c>
      <c r="B76" s="37" t="s">
        <v>21</v>
      </c>
      <c r="C76" s="35" t="s">
        <v>127</v>
      </c>
      <c r="D76" s="42" t="s">
        <v>175</v>
      </c>
      <c r="E76" s="39" t="s">
        <v>30</v>
      </c>
      <c r="F76" s="39" t="s">
        <v>34</v>
      </c>
      <c r="G76" s="61" t="s">
        <v>229</v>
      </c>
      <c r="H76" s="60">
        <v>62</v>
      </c>
      <c r="I76" s="36" t="s">
        <v>18</v>
      </c>
      <c r="J76" s="40">
        <v>30000</v>
      </c>
      <c r="K76" s="40">
        <v>30000</v>
      </c>
      <c r="L76" s="44">
        <v>70</v>
      </c>
      <c r="M76" s="40">
        <v>21000</v>
      </c>
      <c r="N76" s="40">
        <v>9000</v>
      </c>
      <c r="O76" s="40">
        <v>0</v>
      </c>
      <c r="P76" s="41">
        <v>60</v>
      </c>
    </row>
    <row r="77" spans="1:16" ht="23.1" customHeight="1" x14ac:dyDescent="0.25">
      <c r="A77" s="1">
        <v>40</v>
      </c>
      <c r="B77" s="37" t="s">
        <v>21</v>
      </c>
      <c r="C77" s="39" t="s">
        <v>176</v>
      </c>
      <c r="D77" s="38" t="s">
        <v>177</v>
      </c>
      <c r="E77" s="39" t="s">
        <v>36</v>
      </c>
      <c r="F77" s="39" t="s">
        <v>26</v>
      </c>
      <c r="G77" s="83" t="s">
        <v>230</v>
      </c>
      <c r="H77" s="61">
        <v>79</v>
      </c>
      <c r="I77" s="36" t="s">
        <v>15</v>
      </c>
      <c r="J77" s="40">
        <v>30000</v>
      </c>
      <c r="K77" s="40">
        <v>30000</v>
      </c>
      <c r="L77" s="44">
        <v>70</v>
      </c>
      <c r="M77" s="40">
        <v>21000</v>
      </c>
      <c r="N77" s="40">
        <v>9000</v>
      </c>
      <c r="O77" s="40">
        <v>0</v>
      </c>
      <c r="P77" s="41">
        <v>59</v>
      </c>
    </row>
    <row r="78" spans="1:16" ht="23.1" customHeight="1" x14ac:dyDescent="0.25">
      <c r="A78" s="1">
        <v>41</v>
      </c>
      <c r="B78" s="37" t="s">
        <v>21</v>
      </c>
      <c r="C78" s="39" t="s">
        <v>127</v>
      </c>
      <c r="D78" s="34" t="s">
        <v>178</v>
      </c>
      <c r="E78" s="39" t="s">
        <v>66</v>
      </c>
      <c r="F78" s="39" t="s">
        <v>20</v>
      </c>
      <c r="G78" s="61" t="s">
        <v>231</v>
      </c>
      <c r="H78" s="61">
        <v>47</v>
      </c>
      <c r="I78" s="36" t="s">
        <v>18</v>
      </c>
      <c r="J78" s="40">
        <v>30000</v>
      </c>
      <c r="K78" s="40">
        <v>30000</v>
      </c>
      <c r="L78" s="44">
        <v>70</v>
      </c>
      <c r="M78" s="40">
        <v>21000</v>
      </c>
      <c r="N78" s="40">
        <v>9000</v>
      </c>
      <c r="O78" s="40">
        <v>0</v>
      </c>
      <c r="P78" s="41">
        <v>58</v>
      </c>
    </row>
    <row r="79" spans="1:16" ht="23.1" customHeight="1" x14ac:dyDescent="0.25">
      <c r="A79" s="1">
        <v>42</v>
      </c>
      <c r="B79" s="37" t="s">
        <v>33</v>
      </c>
      <c r="C79" s="39" t="s">
        <v>179</v>
      </c>
      <c r="D79" s="38" t="s">
        <v>180</v>
      </c>
      <c r="E79" s="39" t="s">
        <v>66</v>
      </c>
      <c r="F79" s="39" t="s">
        <v>181</v>
      </c>
      <c r="G79" s="61" t="s">
        <v>232</v>
      </c>
      <c r="H79" s="60">
        <v>64</v>
      </c>
      <c r="I79" s="36" t="s">
        <v>18</v>
      </c>
      <c r="J79" s="40">
        <v>30000</v>
      </c>
      <c r="K79" s="40">
        <v>30000</v>
      </c>
      <c r="L79" s="44">
        <v>70</v>
      </c>
      <c r="M79" s="40">
        <v>21000</v>
      </c>
      <c r="N79" s="40">
        <v>9000</v>
      </c>
      <c r="O79" s="40">
        <v>0</v>
      </c>
      <c r="P79" s="41">
        <v>58</v>
      </c>
    </row>
    <row r="80" spans="1:16" ht="23.1" customHeight="1" x14ac:dyDescent="0.25">
      <c r="A80" s="1">
        <v>43</v>
      </c>
      <c r="B80" s="37" t="s">
        <v>25</v>
      </c>
      <c r="C80" s="35" t="s">
        <v>182</v>
      </c>
      <c r="D80" s="42" t="s">
        <v>183</v>
      </c>
      <c r="E80" s="39" t="s">
        <v>65</v>
      </c>
      <c r="F80" s="39" t="s">
        <v>184</v>
      </c>
      <c r="G80" s="61" t="s">
        <v>233</v>
      </c>
      <c r="H80" s="60">
        <v>55</v>
      </c>
      <c r="I80" s="36" t="s">
        <v>18</v>
      </c>
      <c r="J80" s="40">
        <v>60000</v>
      </c>
      <c r="K80" s="40">
        <v>60000</v>
      </c>
      <c r="L80" s="44">
        <v>70</v>
      </c>
      <c r="M80" s="40">
        <v>42000</v>
      </c>
      <c r="N80" s="40">
        <v>18000</v>
      </c>
      <c r="O80" s="40">
        <v>0</v>
      </c>
      <c r="P80" s="41">
        <v>56</v>
      </c>
    </row>
    <row r="81" spans="1:16" ht="23.1" customHeight="1" x14ac:dyDescent="0.25">
      <c r="A81" s="1">
        <v>44</v>
      </c>
      <c r="B81" s="37" t="s">
        <v>21</v>
      </c>
      <c r="C81" s="39" t="s">
        <v>185</v>
      </c>
      <c r="D81" s="38" t="s">
        <v>186</v>
      </c>
      <c r="E81" s="39" t="s">
        <v>187</v>
      </c>
      <c r="F81" s="39" t="s">
        <v>31</v>
      </c>
      <c r="G81" s="61" t="s">
        <v>234</v>
      </c>
      <c r="H81" s="60">
        <v>67</v>
      </c>
      <c r="I81" s="36" t="s">
        <v>18</v>
      </c>
      <c r="J81" s="40">
        <v>30000</v>
      </c>
      <c r="K81" s="40">
        <v>30000</v>
      </c>
      <c r="L81" s="44">
        <v>70</v>
      </c>
      <c r="M81" s="40">
        <v>21000</v>
      </c>
      <c r="N81" s="40">
        <v>9000</v>
      </c>
      <c r="O81" s="40">
        <v>0</v>
      </c>
      <c r="P81" s="41">
        <v>52</v>
      </c>
    </row>
    <row r="82" spans="1:16" ht="23.1" customHeight="1" x14ac:dyDescent="0.25">
      <c r="A82" s="1">
        <v>45</v>
      </c>
      <c r="B82" s="37" t="s">
        <v>33</v>
      </c>
      <c r="C82" s="39" t="s">
        <v>90</v>
      </c>
      <c r="D82" s="38" t="s">
        <v>188</v>
      </c>
      <c r="E82" s="39" t="s">
        <v>189</v>
      </c>
      <c r="F82" s="39" t="s">
        <v>75</v>
      </c>
      <c r="G82" s="61" t="s">
        <v>235</v>
      </c>
      <c r="H82" s="60">
        <v>70</v>
      </c>
      <c r="I82" s="36" t="s">
        <v>18</v>
      </c>
      <c r="J82" s="40">
        <v>30000</v>
      </c>
      <c r="K82" s="40">
        <v>30000</v>
      </c>
      <c r="L82" s="44">
        <v>70</v>
      </c>
      <c r="M82" s="40">
        <v>21000</v>
      </c>
      <c r="N82" s="40">
        <v>9000</v>
      </c>
      <c r="O82" s="40">
        <v>0</v>
      </c>
      <c r="P82" s="41">
        <v>52</v>
      </c>
    </row>
    <row r="83" spans="1:16" ht="23.1" customHeight="1" x14ac:dyDescent="0.25">
      <c r="A83" s="1">
        <v>46</v>
      </c>
      <c r="B83" s="37"/>
      <c r="C83" s="39"/>
      <c r="D83" s="38"/>
      <c r="E83" s="39"/>
      <c r="F83" s="39"/>
      <c r="G83" s="83"/>
      <c r="H83" s="61"/>
      <c r="I83" s="36"/>
      <c r="J83" s="40"/>
      <c r="K83" s="40"/>
      <c r="L83" s="44"/>
      <c r="M83" s="40"/>
      <c r="N83" s="40"/>
      <c r="O83" s="40"/>
      <c r="P83" s="41"/>
    </row>
    <row r="84" spans="1:16" ht="23.1" customHeight="1" x14ac:dyDescent="0.25">
      <c r="A84" s="1">
        <v>47</v>
      </c>
      <c r="B84" s="37"/>
      <c r="C84" s="39"/>
      <c r="D84" s="38"/>
      <c r="E84" s="39"/>
      <c r="F84" s="39"/>
      <c r="G84" s="61"/>
      <c r="H84" s="62"/>
      <c r="I84" s="36"/>
      <c r="J84" s="40"/>
      <c r="K84" s="40"/>
      <c r="L84" s="44"/>
      <c r="M84" s="40"/>
      <c r="N84" s="40"/>
      <c r="O84" s="40"/>
      <c r="P84" s="41"/>
    </row>
    <row r="85" spans="1:16" ht="23.1" customHeight="1" x14ac:dyDescent="0.25">
      <c r="A85" s="1">
        <v>48</v>
      </c>
      <c r="B85" s="37"/>
      <c r="C85" s="35"/>
      <c r="D85" s="38"/>
      <c r="E85" s="39"/>
      <c r="F85" s="39"/>
      <c r="G85" s="61"/>
      <c r="H85" s="60"/>
      <c r="I85" s="36"/>
      <c r="J85" s="40"/>
      <c r="K85" s="40"/>
      <c r="L85" s="44"/>
      <c r="M85" s="40"/>
      <c r="N85" s="40"/>
      <c r="O85" s="40"/>
      <c r="P85" s="41"/>
    </row>
    <row r="86" spans="1:16" ht="23.1" customHeight="1" x14ac:dyDescent="0.25">
      <c r="A86" s="1">
        <v>49</v>
      </c>
      <c r="B86" s="37"/>
      <c r="C86" s="35"/>
      <c r="D86" s="42"/>
      <c r="E86" s="39"/>
      <c r="F86" s="39"/>
      <c r="G86" s="61"/>
      <c r="H86" s="60"/>
      <c r="I86" s="36"/>
      <c r="J86" s="40"/>
      <c r="K86" s="40"/>
      <c r="L86" s="44"/>
      <c r="M86" s="40"/>
      <c r="N86" s="40"/>
      <c r="O86" s="40"/>
      <c r="P86" s="41"/>
    </row>
    <row r="87" spans="1:16" ht="23.1" customHeight="1" x14ac:dyDescent="0.25">
      <c r="A87" s="1">
        <v>50</v>
      </c>
      <c r="B87" s="37"/>
      <c r="C87" s="35"/>
      <c r="D87" s="42"/>
      <c r="E87" s="39"/>
      <c r="F87" s="39"/>
      <c r="G87" s="61"/>
      <c r="H87" s="60"/>
      <c r="I87" s="36"/>
      <c r="J87" s="40"/>
      <c r="K87" s="40"/>
      <c r="L87" s="44"/>
      <c r="M87" s="40"/>
      <c r="N87" s="40"/>
      <c r="O87" s="40"/>
      <c r="P87" s="41"/>
    </row>
    <row r="88" spans="1:16" ht="23.1" customHeight="1" x14ac:dyDescent="0.25">
      <c r="A88" s="1">
        <v>51</v>
      </c>
      <c r="B88" s="37"/>
      <c r="C88" s="35"/>
      <c r="D88" s="42"/>
      <c r="E88" s="39"/>
      <c r="F88" s="39"/>
      <c r="G88" s="61"/>
      <c r="H88" s="60"/>
      <c r="I88" s="36"/>
      <c r="J88" s="40"/>
      <c r="K88" s="40"/>
      <c r="L88" s="44"/>
      <c r="M88" s="40"/>
      <c r="N88" s="40"/>
      <c r="O88" s="40"/>
      <c r="P88" s="41"/>
    </row>
    <row r="89" spans="1:16" ht="23.1" customHeight="1" x14ac:dyDescent="0.25">
      <c r="A89" s="1">
        <v>52</v>
      </c>
      <c r="B89" s="37"/>
      <c r="C89" s="35"/>
      <c r="D89" s="42"/>
      <c r="E89" s="39"/>
      <c r="F89" s="39"/>
      <c r="G89" s="61"/>
      <c r="H89" s="60"/>
      <c r="I89" s="36"/>
      <c r="J89" s="40"/>
      <c r="K89" s="40"/>
      <c r="L89" s="44"/>
      <c r="M89" s="40"/>
      <c r="N89" s="40"/>
      <c r="O89" s="40"/>
      <c r="P89" s="41"/>
    </row>
    <row r="90" spans="1:16" ht="23.1" customHeight="1" x14ac:dyDescent="0.25">
      <c r="A90" s="1">
        <v>53</v>
      </c>
      <c r="B90" s="37"/>
      <c r="C90" s="39"/>
      <c r="D90" s="38"/>
      <c r="E90" s="39"/>
      <c r="F90" s="39"/>
      <c r="G90" s="83"/>
      <c r="H90" s="61"/>
      <c r="I90" s="36"/>
      <c r="J90" s="40"/>
      <c r="K90" s="40"/>
      <c r="L90" s="44"/>
      <c r="M90" s="40"/>
      <c r="N90" s="40"/>
      <c r="O90" s="40"/>
      <c r="P90" s="41"/>
    </row>
    <row r="91" spans="1:16" ht="23.1" customHeight="1" x14ac:dyDescent="0.25">
      <c r="A91" s="1">
        <v>54</v>
      </c>
      <c r="B91" s="37"/>
      <c r="C91" s="35"/>
      <c r="D91" s="42"/>
      <c r="E91" s="39"/>
      <c r="F91" s="39"/>
      <c r="G91" s="61"/>
      <c r="H91" s="60"/>
      <c r="I91" s="36"/>
      <c r="J91" s="40"/>
      <c r="K91" s="40"/>
      <c r="L91" s="44"/>
      <c r="M91" s="40"/>
      <c r="N91" s="40"/>
      <c r="O91" s="40"/>
      <c r="P91" s="41"/>
    </row>
    <row r="92" spans="1:16" ht="23.1" customHeight="1" x14ac:dyDescent="0.25">
      <c r="A92" s="1">
        <v>55</v>
      </c>
      <c r="B92" s="37"/>
      <c r="C92" s="39"/>
      <c r="D92" s="38"/>
      <c r="E92" s="39"/>
      <c r="F92" s="39"/>
      <c r="G92" s="83"/>
      <c r="H92" s="61"/>
      <c r="I92" s="36"/>
      <c r="J92" s="40"/>
      <c r="K92" s="40"/>
      <c r="L92" s="44"/>
      <c r="M92" s="40"/>
      <c r="N92" s="40"/>
      <c r="O92" s="40"/>
      <c r="P92" s="41"/>
    </row>
    <row r="93" spans="1:16" ht="23.1" customHeight="1" x14ac:dyDescent="0.25">
      <c r="A93" s="89" t="s">
        <v>53</v>
      </c>
      <c r="B93" s="90"/>
      <c r="C93" s="90"/>
      <c r="D93" s="90"/>
      <c r="E93" s="90"/>
      <c r="F93" s="90"/>
      <c r="G93" s="90"/>
      <c r="H93" s="90"/>
      <c r="I93" s="91"/>
      <c r="J93" s="8">
        <f>SUM(J74:J92)</f>
        <v>330000</v>
      </c>
      <c r="K93" s="8">
        <f>SUM(K74:K92)</f>
        <v>330000</v>
      </c>
      <c r="L93" s="9"/>
      <c r="M93" s="8">
        <f>SUM(M74:M92)</f>
        <v>231000</v>
      </c>
      <c r="N93" s="8">
        <f>SUM(N74:N92)</f>
        <v>99000</v>
      </c>
      <c r="O93" s="8"/>
      <c r="P93" s="10"/>
    </row>
    <row r="94" spans="1:16" ht="20.25" customHeight="1" x14ac:dyDescent="0.25">
      <c r="A94" s="89" t="s">
        <v>190</v>
      </c>
      <c r="B94" s="90"/>
      <c r="C94" s="90"/>
      <c r="D94" s="90"/>
      <c r="E94" s="90"/>
      <c r="F94" s="90"/>
      <c r="G94" s="90"/>
      <c r="H94" s="90"/>
      <c r="I94" s="91"/>
      <c r="J94" s="8">
        <f>SUM(J24+J57+J93)</f>
        <v>1740000</v>
      </c>
      <c r="K94" s="8">
        <f>SUM(K24+K57+K93)</f>
        <v>1740000</v>
      </c>
      <c r="L94" s="84"/>
      <c r="M94" s="8">
        <f>SUM(M24+M57+M93)</f>
        <v>1218000</v>
      </c>
      <c r="N94" s="8">
        <f>SUM(N24+N57+N93)</f>
        <v>522000</v>
      </c>
      <c r="O94" s="8"/>
      <c r="P94" s="8"/>
    </row>
    <row r="95" spans="1:16" ht="20.100000000000001" customHeight="1" thickBot="1" x14ac:dyDescent="0.3">
      <c r="A95" s="11"/>
      <c r="B95" s="48"/>
      <c r="C95" s="67"/>
      <c r="D95" s="11"/>
      <c r="E95" s="75"/>
      <c r="F95" s="75"/>
      <c r="G95" s="57"/>
      <c r="H95" s="57"/>
      <c r="I95" s="11"/>
      <c r="J95" s="11"/>
      <c r="K95" s="11"/>
      <c r="L95" s="11"/>
      <c r="M95" s="11"/>
      <c r="N95" s="11"/>
      <c r="O95" s="11"/>
      <c r="P95" s="11"/>
    </row>
    <row r="96" spans="1:16" ht="23.1" customHeight="1" thickBot="1" x14ac:dyDescent="0.3">
      <c r="A96" s="92" t="s">
        <v>41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4"/>
      <c r="N96" s="92" t="s">
        <v>42</v>
      </c>
      <c r="O96" s="93"/>
      <c r="P96" s="94"/>
    </row>
    <row r="97" spans="1:16" ht="23.1" customHeight="1" x14ac:dyDescent="0.25">
      <c r="A97" s="22"/>
      <c r="B97" s="49"/>
      <c r="C97" s="68"/>
      <c r="D97" s="23"/>
      <c r="E97" s="76"/>
      <c r="F97" s="76"/>
      <c r="G97" s="58"/>
      <c r="H97" s="58"/>
      <c r="I97" s="23"/>
      <c r="J97" s="23"/>
      <c r="K97" s="23"/>
      <c r="L97" s="23"/>
      <c r="M97" s="24"/>
      <c r="N97" s="22"/>
      <c r="O97" s="23"/>
      <c r="P97" s="24"/>
    </row>
    <row r="98" spans="1:16" ht="23.1" customHeight="1" x14ac:dyDescent="0.25">
      <c r="A98" s="12"/>
      <c r="B98" s="50" t="s">
        <v>54</v>
      </c>
      <c r="C98" s="69"/>
      <c r="D98" s="13" t="s">
        <v>76</v>
      </c>
      <c r="E98" s="77"/>
      <c r="F98" s="77" t="s">
        <v>43</v>
      </c>
      <c r="G98" s="55"/>
      <c r="H98" s="55"/>
      <c r="I98" s="13" t="s">
        <v>78</v>
      </c>
      <c r="J98" s="13"/>
      <c r="K98" s="13"/>
      <c r="L98" s="13" t="s">
        <v>57</v>
      </c>
      <c r="M98" s="14"/>
      <c r="N98" s="12"/>
      <c r="O98" s="13" t="s">
        <v>55</v>
      </c>
      <c r="P98" s="14"/>
    </row>
    <row r="99" spans="1:16" ht="23.1" customHeight="1" x14ac:dyDescent="0.25">
      <c r="A99" s="12"/>
      <c r="B99" s="50" t="s">
        <v>44</v>
      </c>
      <c r="C99" s="69"/>
      <c r="D99" s="13" t="s">
        <v>77</v>
      </c>
      <c r="E99" s="77"/>
      <c r="F99" s="77" t="s">
        <v>44</v>
      </c>
      <c r="G99" s="55"/>
      <c r="H99" s="55"/>
      <c r="I99" s="13" t="s">
        <v>77</v>
      </c>
      <c r="J99" s="13"/>
      <c r="K99" s="13"/>
      <c r="L99" s="13" t="s">
        <v>45</v>
      </c>
      <c r="M99" s="14"/>
      <c r="N99" s="12"/>
      <c r="O99" s="13" t="s">
        <v>56</v>
      </c>
      <c r="P99" s="14"/>
    </row>
    <row r="100" spans="1:16" ht="23.1" customHeight="1" x14ac:dyDescent="0.25">
      <c r="A100" s="12"/>
      <c r="B100" s="50"/>
      <c r="C100" s="69"/>
      <c r="D100" s="13"/>
      <c r="E100" s="77"/>
      <c r="F100" s="77"/>
      <c r="G100" s="55"/>
      <c r="H100" s="55"/>
      <c r="I100" s="13"/>
      <c r="J100" s="13"/>
      <c r="K100" s="13"/>
      <c r="L100" s="13"/>
      <c r="M100" s="14"/>
      <c r="N100" s="12"/>
      <c r="O100" s="13"/>
      <c r="P100" s="14"/>
    </row>
    <row r="101" spans="1:16" ht="23.1" customHeight="1" thickBot="1" x14ac:dyDescent="0.3">
      <c r="A101" s="15"/>
      <c r="B101" s="51">
        <v>45806</v>
      </c>
      <c r="C101" s="70"/>
      <c r="D101" s="29">
        <v>45806</v>
      </c>
      <c r="E101" s="78"/>
      <c r="F101" s="80">
        <v>45806</v>
      </c>
      <c r="G101" s="59"/>
      <c r="H101" s="59"/>
      <c r="I101" s="29">
        <v>45806</v>
      </c>
      <c r="J101" s="16"/>
      <c r="K101" s="16"/>
      <c r="L101" s="29">
        <v>45806</v>
      </c>
      <c r="M101" s="17"/>
      <c r="N101" s="15"/>
      <c r="O101" s="29">
        <v>45806</v>
      </c>
      <c r="P101" s="17"/>
    </row>
  </sheetData>
  <autoFilter ref="A4:P4">
    <sortState ref="A5:P78">
      <sortCondition descending="1" ref="P4"/>
    </sortState>
  </autoFilter>
  <mergeCells count="16">
    <mergeCell ref="A93:I93"/>
    <mergeCell ref="A96:M96"/>
    <mergeCell ref="N96:P96"/>
    <mergeCell ref="A69:P69"/>
    <mergeCell ref="A71:P71"/>
    <mergeCell ref="A94:I94"/>
    <mergeCell ref="A57:I57"/>
    <mergeCell ref="A61:M61"/>
    <mergeCell ref="N61:P61"/>
    <mergeCell ref="A34:P34"/>
    <mergeCell ref="A36:P36"/>
    <mergeCell ref="A1:P1"/>
    <mergeCell ref="A3:P3"/>
    <mergeCell ref="A24:I24"/>
    <mergeCell ref="A26:M26"/>
    <mergeCell ref="N26:P26"/>
  </mergeCells>
  <pageMargins left="0.70866141732283472" right="0.70866141732283472" top="0.74803149606299213" bottom="0.35433070866141736" header="0.31496062992125984" footer="0.31496062992125984"/>
  <pageSetup paperSize="9" scale="64" fitToHeight="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D5597A-E833-4BAB-AA79-78759E60A945}"/>
</file>

<file path=customXml/itemProps2.xml><?xml version="1.0" encoding="utf-8"?>
<ds:datastoreItem xmlns:ds="http://schemas.openxmlformats.org/officeDocument/2006/customXml" ds:itemID="{8006721C-6DED-4554-8848-460A5A13935D}"/>
</file>

<file path=customXml/itemProps3.xml><?xml version="1.0" encoding="utf-8"?>
<ds:datastoreItem xmlns:ds="http://schemas.openxmlformats.org/officeDocument/2006/customXml" ds:itemID="{CD58C898-2F74-471B-A64C-D419EB3EA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Pülverizatör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