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Basınçlı Su Tankeri" sheetId="7" r:id="rId1"/>
  </sheets>
  <definedNames>
    <definedName name="_xlnm._FilterDatabase" localSheetId="0" hidden="1">'Basınçlı Su Tankeri'!$A$4:$P$4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6" i="7" l="1"/>
  <c r="M126" i="7"/>
  <c r="K126" i="7"/>
  <c r="J126" i="7"/>
  <c r="N327" i="7" l="1"/>
  <c r="M327" i="7"/>
  <c r="K327" i="7"/>
  <c r="J327" i="7"/>
  <c r="N326" i="7" l="1"/>
  <c r="M326" i="7"/>
  <c r="K326" i="7"/>
  <c r="J326" i="7"/>
  <c r="O193" i="7"/>
  <c r="N193" i="7"/>
  <c r="M193" i="7"/>
  <c r="K193" i="7"/>
  <c r="J193" i="7"/>
  <c r="N159" i="7"/>
  <c r="M159" i="7"/>
  <c r="K159" i="7"/>
  <c r="J159" i="7"/>
  <c r="N293" i="7" l="1"/>
  <c r="M293" i="7"/>
  <c r="K293" i="7"/>
  <c r="J293" i="7"/>
  <c r="N260" i="7"/>
  <c r="M260" i="7"/>
  <c r="K260" i="7"/>
  <c r="J260" i="7"/>
  <c r="N227" i="7" l="1"/>
  <c r="M227" i="7"/>
  <c r="K227" i="7"/>
  <c r="J227" i="7"/>
  <c r="N125" i="7"/>
  <c r="M125" i="7"/>
  <c r="K125" i="7"/>
  <c r="J125" i="7"/>
  <c r="N92" i="7"/>
  <c r="M92" i="7"/>
  <c r="K92" i="7"/>
  <c r="J92" i="7"/>
  <c r="N57" i="7" l="1"/>
  <c r="M57" i="7"/>
  <c r="K57" i="7"/>
  <c r="J57" i="7"/>
  <c r="N24" i="7"/>
  <c r="M24" i="7"/>
  <c r="K24" i="7"/>
  <c r="J24" i="7"/>
</calcChain>
</file>

<file path=xl/sharedStrings.xml><?xml version="1.0" encoding="utf-8"?>
<sst xmlns="http://schemas.openxmlformats.org/spreadsheetml/2006/main" count="1427" uniqueCount="648">
  <si>
    <t>İlçesi</t>
  </si>
  <si>
    <t>Başvuru No</t>
  </si>
  <si>
    <t>Adı</t>
  </si>
  <si>
    <t>Soyadı</t>
  </si>
  <si>
    <t>Yaşı</t>
  </si>
  <si>
    <t>Cinsiyeti</t>
  </si>
  <si>
    <t>Hibe Oranı (%)</t>
  </si>
  <si>
    <t>Talep Edilen Hibe Tutarı (KDV hariç)</t>
  </si>
  <si>
    <t>Yatırımcı Katkısı (KDV hariç)</t>
  </si>
  <si>
    <t>Ayni/Nakdi Katkı Tutarı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</si>
  <si>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</si>
  <si>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</si>
  <si>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</si>
  <si>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</si>
  <si>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</si>
  <si>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</si>
  <si>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FATMA</t>
  </si>
  <si>
    <t>MERKEZ</t>
  </si>
  <si>
    <t>MUSTAFA</t>
  </si>
  <si>
    <t>ERKEK</t>
  </si>
  <si>
    <t>UÇAR</t>
  </si>
  <si>
    <t>ASLAN</t>
  </si>
  <si>
    <t>HALİL</t>
  </si>
  <si>
    <t>BAHÇE</t>
  </si>
  <si>
    <t>CEYLAN</t>
  </si>
  <si>
    <t>SALMAN</t>
  </si>
  <si>
    <t>SARIOĞLU</t>
  </si>
  <si>
    <t>AKDENİZ</t>
  </si>
  <si>
    <t>KAVCI</t>
  </si>
  <si>
    <t>AYŞE</t>
  </si>
  <si>
    <t>HASANBEYLİ</t>
  </si>
  <si>
    <t>YILMAZ</t>
  </si>
  <si>
    <t>MEHMET</t>
  </si>
  <si>
    <t>BOLAT</t>
  </si>
  <si>
    <t>HACER</t>
  </si>
  <si>
    <t>BOZDAĞ</t>
  </si>
  <si>
    <t>ÇETİN</t>
  </si>
  <si>
    <t>ADEM</t>
  </si>
  <si>
    <t>AHMET</t>
  </si>
  <si>
    <t>AÇIKGÖZ</t>
  </si>
  <si>
    <t>KILIÇ</t>
  </si>
  <si>
    <t>KADİRLİ</t>
  </si>
  <si>
    <t>İSPİR</t>
  </si>
  <si>
    <t>GÜRLEK</t>
  </si>
  <si>
    <t>DÜZİÇİ</t>
  </si>
  <si>
    <t>KARABAŞ</t>
  </si>
  <si>
    <t>TOZ</t>
  </si>
  <si>
    <t>AKTÜRK</t>
  </si>
  <si>
    <t>ALİ</t>
  </si>
  <si>
    <t>ÇELİK</t>
  </si>
  <si>
    <t>YAVUZ</t>
  </si>
  <si>
    <t>YETER</t>
  </si>
  <si>
    <t>MURAT</t>
  </si>
  <si>
    <t>ÖZERLİ</t>
  </si>
  <si>
    <t>HÜSEYİN</t>
  </si>
  <si>
    <t>SUMBAS</t>
  </si>
  <si>
    <t>Toplam Yatırım Tutarı         (KDV hariç)</t>
  </si>
  <si>
    <t>Hibeye Esas Yatırım Tutarı      (KDV hariç)</t>
  </si>
  <si>
    <t>1. Sayfa Toplamı (TL)</t>
  </si>
  <si>
    <t>Hazırlayan İPDK Üyeleri</t>
  </si>
  <si>
    <t>Onaylayan</t>
  </si>
  <si>
    <t>Hakan KARA</t>
  </si>
  <si>
    <t>Ziraat Yüksek Mühendisi</t>
  </si>
  <si>
    <t>İl Müdür Yardımcısı</t>
  </si>
  <si>
    <t>2. Sayfa Toplamı (TL)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</si>
  <si>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</si>
  <si>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</si>
  <si>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</si>
  <si>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</si>
  <si>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</si>
  <si>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</si>
  <si>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3. Sayfa Toplamı (TL)</t>
  </si>
  <si>
    <t>4. Sayfa Toplamı (TL)</t>
  </si>
  <si>
    <t>Genel Toplam (TL)</t>
  </si>
  <si>
    <t>YEDEK LİSTE</t>
  </si>
  <si>
    <t>Yedek Liste Genel Toplam (TL)</t>
  </si>
  <si>
    <t>5. Sayfa Toplamı (TL)</t>
  </si>
  <si>
    <t>6. Sayfa Toplamı (TL)</t>
  </si>
  <si>
    <t>Ali Bahadır KÜR</t>
  </si>
  <si>
    <t>Erdem KOLABAŞ</t>
  </si>
  <si>
    <t>İl Müdürü</t>
  </si>
  <si>
    <t>Recep BULUT</t>
  </si>
  <si>
    <t>CENNET</t>
  </si>
  <si>
    <t>Merve</t>
  </si>
  <si>
    <t>ALASIRT</t>
  </si>
  <si>
    <t>KARAOĞLU</t>
  </si>
  <si>
    <t>MESUT</t>
  </si>
  <si>
    <t>Yeşilyayla Köyü</t>
  </si>
  <si>
    <t>BARDAK</t>
  </si>
  <si>
    <t>Fatma</t>
  </si>
  <si>
    <t>KIL</t>
  </si>
  <si>
    <t>Hürü</t>
  </si>
  <si>
    <t xml:space="preserve">Kösepınarı Köyü </t>
  </si>
  <si>
    <t>Emine</t>
  </si>
  <si>
    <t xml:space="preserve">Yoğunoluk Köyü </t>
  </si>
  <si>
    <t>UÇAK</t>
  </si>
  <si>
    <t>YUSUF</t>
  </si>
  <si>
    <t xml:space="preserve">Koçlu Köyü </t>
  </si>
  <si>
    <t>SARIKÖSE</t>
  </si>
  <si>
    <t>Hava</t>
  </si>
  <si>
    <t>KALE</t>
  </si>
  <si>
    <t>ZEYNEP</t>
  </si>
  <si>
    <t>Halime</t>
  </si>
  <si>
    <t>İZGİ</t>
  </si>
  <si>
    <t>ÇALIK</t>
  </si>
  <si>
    <t>Yoğunoluk Köyü</t>
  </si>
  <si>
    <t>YAĞIZ</t>
  </si>
  <si>
    <t>YILDIZ</t>
  </si>
  <si>
    <t>BİLAL</t>
  </si>
  <si>
    <t>Cumhuriyet Mahallesi</t>
  </si>
  <si>
    <t xml:space="preserve">Yarpuz Köyü </t>
  </si>
  <si>
    <t>İBRAHİM</t>
  </si>
  <si>
    <t xml:space="preserve">Değirmendere Köyü </t>
  </si>
  <si>
    <t>BÜYÜKAKÇALI</t>
  </si>
  <si>
    <t>ÜZEYİR</t>
  </si>
  <si>
    <t>ORHAN</t>
  </si>
  <si>
    <t>Selahattin</t>
  </si>
  <si>
    <t>Ömer</t>
  </si>
  <si>
    <t>Mehmet</t>
  </si>
  <si>
    <t>Gafarlı Köyü</t>
  </si>
  <si>
    <t>DEMİRCİ</t>
  </si>
  <si>
    <t>DEMİR</t>
  </si>
  <si>
    <t>İsmail</t>
  </si>
  <si>
    <t>KIMNA</t>
  </si>
  <si>
    <t>KANLI</t>
  </si>
  <si>
    <t>KARA</t>
  </si>
  <si>
    <t>KÜÇÜKOSMANOĞLU</t>
  </si>
  <si>
    <t>ÖZTÜRK</t>
  </si>
  <si>
    <t>SEZER</t>
  </si>
  <si>
    <t>AKBULUT</t>
  </si>
  <si>
    <t>Sebiha</t>
  </si>
  <si>
    <t>Fadime ATILGAN ÇOBAN</t>
  </si>
  <si>
    <t>Mühendis</t>
  </si>
  <si>
    <t>Seher BALLI</t>
  </si>
  <si>
    <t>KDAKP.80.SUMBAS. KYO.2025.02.01/18-23559619</t>
  </si>
  <si>
    <t>BERNA</t>
  </si>
  <si>
    <t>KDAKP.80.SUMBAS. KYO.2025.02.01/04-23372940</t>
  </si>
  <si>
    <t>HİLAL</t>
  </si>
  <si>
    <t>YEŞİLYURT</t>
  </si>
  <si>
    <t>KDAKP.80.SUMBAS. KYO.2025.02.01/17-23527379</t>
  </si>
  <si>
    <t>ZELİHA</t>
  </si>
  <si>
    <t>FINDIKLI</t>
  </si>
  <si>
    <t>Koçlu Köyü</t>
  </si>
  <si>
    <t>KDAKP.80.KADİRLİ.KYO.2025.02.01/09-23460445</t>
  </si>
  <si>
    <t>Aslı Hürü</t>
  </si>
  <si>
    <t>İSPAHA</t>
  </si>
  <si>
    <t>KDAKP.80.KADİRLİ.KYO.2025.02.01/05-23414040</t>
  </si>
  <si>
    <t>Şule</t>
  </si>
  <si>
    <t>AYAR</t>
  </si>
  <si>
    <t>KDAKP.80.SUMBAS. KYO.2025.02.01/22-23575068</t>
  </si>
  <si>
    <t>NEHİR</t>
  </si>
  <si>
    <t>KARADİ</t>
  </si>
  <si>
    <t>KDAKP.80.SUMBAS. KYO.2025.02.01/01-23380559</t>
  </si>
  <si>
    <t>Karayiğit Köyü</t>
  </si>
  <si>
    <t>KDAKP.80.HASANBEYLİ KYO.2025.02.01/06-23587806</t>
  </si>
  <si>
    <t>İLÇİ</t>
  </si>
  <si>
    <t>KDAKP.80.SUMBAS. KYO.2025.02.01/19-23561618</t>
  </si>
  <si>
    <t>GÜLÇİN</t>
  </si>
  <si>
    <t>SELÇUKOĞLU</t>
  </si>
  <si>
    <t>KDAKP.80.SUMBAS. KYO.2025.02.01/23-23584353</t>
  </si>
  <si>
    <t>TUĞÇE</t>
  </si>
  <si>
    <t>SÖYLEMEZ</t>
  </si>
  <si>
    <t>Çiçeklidere Köyü</t>
  </si>
  <si>
    <t>KDAKP.80.SUMBAS. KYO.2025.02.01/07-23397366</t>
  </si>
  <si>
    <t>NURTEN</t>
  </si>
  <si>
    <t>KDAKP.80.SUMBAS. KYO.2025.02.01/11-23439954</t>
  </si>
  <si>
    <t>ELİF</t>
  </si>
  <si>
    <t>SARIDÖL</t>
  </si>
  <si>
    <t>KDAKP.80.SUMBAS. KYO.2025.02.01/05-23380063</t>
  </si>
  <si>
    <t>HARİKA</t>
  </si>
  <si>
    <t>KDAKP.80.KADİRLİ.KYO.2025.02.01/16-23504687</t>
  </si>
  <si>
    <t>KANADAŞI</t>
  </si>
  <si>
    <t>Kırıklı Köyü</t>
  </si>
  <si>
    <t>KDAKP.80.MERKEZ.KYO.2025.02/01/02-23418972</t>
  </si>
  <si>
    <t xml:space="preserve">Mukaddes </t>
  </si>
  <si>
    <t>YAYLALIK</t>
  </si>
  <si>
    <t>KDAKP.80.BAHÇE.KYO.2025.02.01/24-23447547</t>
  </si>
  <si>
    <t>BEGİT</t>
  </si>
  <si>
    <t>KDAKP.80.SUMBAS. KYO.2025.02.01/24-23590638</t>
  </si>
  <si>
    <t>BURCU</t>
  </si>
  <si>
    <t>TİLKİ</t>
  </si>
  <si>
    <t>KDAKP.80.KADİRLİ.KYO.2025.02.01/29-23505203</t>
  </si>
  <si>
    <t>Nisa Nur</t>
  </si>
  <si>
    <t>Tahta Köyü</t>
  </si>
  <si>
    <t>KDAKP.80.KADİRLİ.KYO.2025.02.01/19-23504805</t>
  </si>
  <si>
    <t>Fatma Beyza Nur</t>
  </si>
  <si>
    <t xml:space="preserve">Kırıklı Köyü </t>
  </si>
  <si>
    <t>KDAKP.80.MERKEZ.KYO.2025.02/01/03-23424977</t>
  </si>
  <si>
    <t xml:space="preserve">Merve </t>
  </si>
  <si>
    <t>KDAKP.80.KADİRLİ.KYO.2025.02.01/24-23505088</t>
  </si>
  <si>
    <t>Sümerya</t>
  </si>
  <si>
    <t>DANDIL</t>
  </si>
  <si>
    <t>KDAKP.80.SUMBAS. KYO.2025.02.01/16-23526688</t>
  </si>
  <si>
    <t>GÜLTEN</t>
  </si>
  <si>
    <t>UÇUK</t>
  </si>
  <si>
    <t>KDAKP.80.KADİRLİ.KYO.2025.02.01/31-23572709</t>
  </si>
  <si>
    <t>Dilek</t>
  </si>
  <si>
    <t>MENEKŞE</t>
  </si>
  <si>
    <t>YUKARIKARDERE</t>
  </si>
  <si>
    <t>KDAKP.80.BAHÇE.KYO.2025.02.01/19-23425268</t>
  </si>
  <si>
    <t>Merkez Mahallesi </t>
  </si>
  <si>
    <t>KDAKP.80.HASANBEYLİ KYO.2025.02.01/09-23588114</t>
  </si>
  <si>
    <t>Emirhan</t>
  </si>
  <si>
    <t>KAHVECİOĞLU</t>
  </si>
  <si>
    <t>KDAKP.80.SUMBAS. KYO.2025.02.01/06-23379844</t>
  </si>
  <si>
    <t>MISRA</t>
  </si>
  <si>
    <t>KDAKP.80.KADİRLİ.KYO.2025.02.01/14-23500835</t>
  </si>
  <si>
    <t>Emiş Melisa</t>
  </si>
  <si>
    <t>KDAKP.80.KADİRLİ.KYO.2025.02.01/36-23530782</t>
  </si>
  <si>
    <t>İlayda</t>
  </si>
  <si>
    <t>ÖZÇATAL</t>
  </si>
  <si>
    <t>KDAKP.80.KADİRLİ.KYO.2025.02.01/41-23565842</t>
  </si>
  <si>
    <t>HATUNOĞLU</t>
  </si>
  <si>
    <t>KDAKP.80.SUMBAS. KYO.2025.02.01/20-23561874</t>
  </si>
  <si>
    <t>HÜSNE</t>
  </si>
  <si>
    <t>KDAKP.80.KADİRLİ.KYO.2025.02.01/45-23577243</t>
  </si>
  <si>
    <t>Ümmügülsüm</t>
  </si>
  <si>
    <t>DAMAR</t>
  </si>
  <si>
    <t>Kösepınarı Köyü</t>
  </si>
  <si>
    <t>KDAKP.80.KADİRLİ.KYO.2025.02.01/02-23370124</t>
  </si>
  <si>
    <t>Nisan</t>
  </si>
  <si>
    <t>GÖKÇAYIR</t>
  </si>
  <si>
    <t>KDAKP.80.DÜZİÇİ.KYO.2025.02.01/13.23589224</t>
  </si>
  <si>
    <t>Değirmendere Köyü</t>
  </si>
  <si>
    <t>KDAKP.80.KADİRLİ.KYO.2025.02.01/04-23403618</t>
  </si>
  <si>
    <t>İSPENOĞLU</t>
  </si>
  <si>
    <t>KDAKP.80.SUMBAS. KYO.2025.02.01/21-23562395</t>
  </si>
  <si>
    <t>GÜLCAN</t>
  </si>
  <si>
    <t>ARIKLIKAŞ</t>
  </si>
  <si>
    <t>KDAKP.80.BAHÇE.KYO.2025.02.01/06-23386988</t>
  </si>
  <si>
    <t>TUĞBA</t>
  </si>
  <si>
    <t>AVŞAR</t>
  </si>
  <si>
    <t>NOHUT</t>
  </si>
  <si>
    <t>KDAKP.80.BAHÇE.KYO.2025.02.01/13-23424228</t>
  </si>
  <si>
    <t>MUALLA</t>
  </si>
  <si>
    <t>Cumhuriyet Mahallesi</t>
  </si>
  <si>
    <t>KDAKP.80.HASANBEYLİ KYO.2025.02.01/10-23588204</t>
  </si>
  <si>
    <t>Ayşegül</t>
  </si>
  <si>
    <t>ÖZKAYA</t>
  </si>
  <si>
    <t>KDAKP.80.SUMBAS. KYO.2025.02.01/12-23439717</t>
  </si>
  <si>
    <t>SENEM</t>
  </si>
  <si>
    <t>CANKURT</t>
  </si>
  <si>
    <t>KDAKP.80.SUMBAS. KYO.2025.02.01/02-23379021</t>
  </si>
  <si>
    <t>SONGÜL</t>
  </si>
  <si>
    <t>ERASLAN</t>
  </si>
  <si>
    <t>KDAKP.80.SUMBAS. KYO.2025.02.01/09-23438458</t>
  </si>
  <si>
    <t>FATİH</t>
  </si>
  <si>
    <t>KÖSTÜ</t>
  </si>
  <si>
    <t>KDAKP.80.KADİRLİ.KYO.2025.02.01/17-23504704</t>
  </si>
  <si>
    <t>Metehan</t>
  </si>
  <si>
    <t>KDAKP.80.KADİRLİ.KYO.2025.02.01/07-23451854</t>
  </si>
  <si>
    <t>Fatih</t>
  </si>
  <si>
    <t>KÜÇÜKKILINÇ</t>
  </si>
  <si>
    <t>KDAKP.80.HASANBEYLİ KYO.2025.02.01/05-23587754</t>
  </si>
  <si>
    <t>KDAKP.80.KADİRLİ.KYO.2025.02.01/37-23505213</t>
  </si>
  <si>
    <t>Hatice</t>
  </si>
  <si>
    <t>ATCI</t>
  </si>
  <si>
    <t>ÖRENCİK</t>
  </si>
  <si>
    <t>KDAKP.80.BAHÇE.KYO.2025.02.01/14-23424411</t>
  </si>
  <si>
    <t xml:space="preserve">SELVİ </t>
  </si>
  <si>
    <t>KDAKP.80.KADİRLİ.KYO.2025.02.01/42-23556800</t>
  </si>
  <si>
    <t>AKSOY</t>
  </si>
  <si>
    <t>KDAKP.80.KADİRLİ.KYO.2025.02.01/25-23505114</t>
  </si>
  <si>
    <t>KDAKP.80.HASANBEYLİ KYO.2025.02.01/11-23588337</t>
  </si>
  <si>
    <t>Safiye</t>
  </si>
  <si>
    <t>TOZLUKLU</t>
  </si>
  <si>
    <t>KDAKP.80.KADİRLİ.KYO.2025.02.01/38-23505217</t>
  </si>
  <si>
    <t>İbrahim</t>
  </si>
  <si>
    <t>ASLANLI</t>
  </si>
  <si>
    <t>KDAKP.80.BAHÇE.KYO.2025.02.01/08-23387423</t>
  </si>
  <si>
    <t>YILDIRIM</t>
  </si>
  <si>
    <t>KDAKP.80.KADİRLİ.KYO.2025.02.01/01-23367018</t>
  </si>
  <si>
    <t>SAVRANLI</t>
  </si>
  <si>
    <t>KDAKP.80.BAHÇE.KYO.2025.02.01/04-23413125</t>
  </si>
  <si>
    <t xml:space="preserve">ERHAN </t>
  </si>
  <si>
    <t>AKAR</t>
  </si>
  <si>
    <t>KDAKP.80.BAHÇE.KYO.2025.02.01/52-23550498</t>
  </si>
  <si>
    <t>KDAKP.80.KADİRLİ.KYO.2025.02.01/10-23478948</t>
  </si>
  <si>
    <t>Yasin</t>
  </si>
  <si>
    <t>KDAKP.80.SUMBAS. KYO.2025.02.01/13-23467904</t>
  </si>
  <si>
    <t>RABİA</t>
  </si>
  <si>
    <t>KDAKP.80.DÜZİÇİ.KYO.2025.02.01/12.23588223</t>
  </si>
  <si>
    <t>EŞE</t>
  </si>
  <si>
    <t>ÇİTLİ</t>
  </si>
  <si>
    <t>KDAKP.80.DÜZİÇİ.KYO.2025.02.01/05.23452728</t>
  </si>
  <si>
    <t>KDAKP.80.KADİRLİ.KYO.2025.02.01/18-23504753</t>
  </si>
  <si>
    <t>Zahide</t>
  </si>
  <si>
    <t>KIREKER</t>
  </si>
  <si>
    <t>YENİFARSAK</t>
  </si>
  <si>
    <t>KDAKP.80.DÜZİÇİ.KYO.2025.02.01/06.23458121</t>
  </si>
  <si>
    <t>KAYMIŞ</t>
  </si>
  <si>
    <t>KDAKP.80.KADİRLİ.KYO.2025.02.01/12-23485452</t>
  </si>
  <si>
    <t>Esen</t>
  </si>
  <si>
    <t>ÇOTLU</t>
  </si>
  <si>
    <t>KDAKP.80.DÜZİÇİ.KYO.2025.02.01/04.23421874</t>
  </si>
  <si>
    <t>EMİNE</t>
  </si>
  <si>
    <t>NAYAN</t>
  </si>
  <si>
    <t>KDAKP.80.KADİRLİ.KYO.2025.02.01/32-23505206</t>
  </si>
  <si>
    <t>Münire</t>
  </si>
  <si>
    <t>KDAKP.80.DÜZİÇİ.KYO.2025.02.01/13.23588074</t>
  </si>
  <si>
    <t>KDAKP.80.KADİRLİ.KYO.2025.02.01/20-23504912</t>
  </si>
  <si>
    <t>Hayriye</t>
  </si>
  <si>
    <t>KDAKP.80.KADİRLİ.KYO.2025.02.01/30-23505204</t>
  </si>
  <si>
    <t>KDAKP.80.KADİRLİ.KYO.2025.02.01/28-23505202</t>
  </si>
  <si>
    <t>Selçuk</t>
  </si>
  <si>
    <t>BOZ</t>
  </si>
  <si>
    <t>BAHÇELİEVLER</t>
  </si>
  <si>
    <t>KDAKP.80.BAHÇE.KYO.2025.02.01/17-23425075</t>
  </si>
  <si>
    <t xml:space="preserve">MUSTAFA </t>
  </si>
  <si>
    <t>ÖZDEMİR</t>
  </si>
  <si>
    <t>KDAKP.80.KADİRLİ.KYO.2025.02.01/22-23505003</t>
  </si>
  <si>
    <t>Elvan</t>
  </si>
  <si>
    <t>KDAKP.80.SUMBAS. KYO.2025.02.01/03-23379474</t>
  </si>
  <si>
    <t>BEYZANUR</t>
  </si>
  <si>
    <t>BİLMEZ</t>
  </si>
  <si>
    <t>Merkez Mahallesi</t>
  </si>
  <si>
    <t>KDAKP.80.HASANBEYLİ KYO.2025.02.01/13-23588582</t>
  </si>
  <si>
    <t>Adil</t>
  </si>
  <si>
    <t>Yeşilyurt Mahallesi</t>
  </si>
  <si>
    <t>KDAKP.80.HASANBEYLİ KYO.2025.02.01/03-23587508</t>
  </si>
  <si>
    <t>KDAKP.80.BAHÇE.KYO.2025.02.01/25-23447920</t>
  </si>
  <si>
    <t>BAZ</t>
  </si>
  <si>
    <t xml:space="preserve">Oruçgazi Köyü </t>
  </si>
  <si>
    <t>KDAKP.80.MERKEZ.KYO.2025.02/01/04-23451674</t>
  </si>
  <si>
    <t>Hasan</t>
  </si>
  <si>
    <t>ÇABUK</t>
  </si>
  <si>
    <t>KDAKP.80.BAHÇE.KYO.2025.02.01/44-23498661</t>
  </si>
  <si>
    <t>KARAMAN</t>
  </si>
  <si>
    <t>KDAKP.80.KADİRLİ.KYO.2025.02.01/08-23455563</t>
  </si>
  <si>
    <t>KDAKP.80.SUMBAS. KYO.2025.02.01/14-23488049</t>
  </si>
  <si>
    <t xml:space="preserve">REMZİ </t>
  </si>
  <si>
    <t>KIRPIK</t>
  </si>
  <si>
    <t>KDAKP.80.SUMBAS. KYO.2025.02.01/08-23406162</t>
  </si>
  <si>
    <t>KDAKP.80.MERKEZ.KYO.2025.02/01/06-23493476</t>
  </si>
  <si>
    <t xml:space="preserve">Fettah </t>
  </si>
  <si>
    <t>KABA</t>
  </si>
  <si>
    <t>Merkez Mahallesi</t>
  </si>
  <si>
    <t>KDAKP.80.HASANBEYLİ KYO.2025.02.01/07-23587865</t>
  </si>
  <si>
    <t>Şahin</t>
  </si>
  <si>
    <t>KANSU</t>
  </si>
  <si>
    <t>İNDERESİ</t>
  </si>
  <si>
    <t>KDAKP.80.BAHÇE.KYO.2025.02.01/05-23413400</t>
  </si>
  <si>
    <t xml:space="preserve">KADİR </t>
  </si>
  <si>
    <t>İSLAM</t>
  </si>
  <si>
    <t>KDAKP.80.BAHÇE.KYO.2025.02.01/11-23423469</t>
  </si>
  <si>
    <t>RAHİM</t>
  </si>
  <si>
    <t>KDAKP.80.KADİRLİ.KYO.2025.02.01/40-23535234</t>
  </si>
  <si>
    <t>Bayram</t>
  </si>
  <si>
    <t>Hürriyet Mahallesi </t>
  </si>
  <si>
    <t>KDAKP.80.HASANBEYLİ KYO.2025.02.01/04-23587602</t>
  </si>
  <si>
    <t>BATMAZ</t>
  </si>
  <si>
    <t>KDAKP.80.MERKEZ.KYO.2025.02/01/07-23495542</t>
  </si>
  <si>
    <t>Mikdat</t>
  </si>
  <si>
    <t>KDAKP.80.SUMBAS. KYO.2025.02.01/10-23439103</t>
  </si>
  <si>
    <t>KDAKP.80.KADİRLİ.KYO.2025.02.01/06-23447376</t>
  </si>
  <si>
    <t xml:space="preserve">Gökhan </t>
  </si>
  <si>
    <t>KDAKP.80.DÜZİÇİ.KYO.2025.02.01/10.23530453</t>
  </si>
  <si>
    <t>ATNAN</t>
  </si>
  <si>
    <t>YENİ</t>
  </si>
  <si>
    <t>KDAKP.80.BAHÇE.KYO.2025.02.01/20-23425555</t>
  </si>
  <si>
    <t>Sarayova Köyü</t>
  </si>
  <si>
    <t>KDAKP.80.HASANBEYLİ KYO.2025.02.01/02-23587447</t>
  </si>
  <si>
    <t>Ökkeş</t>
  </si>
  <si>
    <t>BEKDEMİR</t>
  </si>
  <si>
    <t>KDAKP.80.BAHÇE.KYO.2025.02.01/49-23536040</t>
  </si>
  <si>
    <t>KDAKP.80.BAHÇE.KYO.2025.02.01/39-23468203</t>
  </si>
  <si>
    <t>YAŞAR</t>
  </si>
  <si>
    <t>KDAKP.80.BAHÇE.KYO.2025.02.01/34-23466581</t>
  </si>
  <si>
    <t>ENVER</t>
  </si>
  <si>
    <t>KDAKP.80.BAHÇE.KYO.2025.02.01/41-23468713</t>
  </si>
  <si>
    <t>ÖKKEŞ</t>
  </si>
  <si>
    <t>KDAKP.80.DÜZİÇİ.KYO.2025.02.01/03.23422104</t>
  </si>
  <si>
    <t>KDAKP.80.BAHÇE.KYO.2025.02.01/43-23496599</t>
  </si>
  <si>
    <t>KDAKP.80.DÜZİÇİ.KYO.2025.02.01/11.23574867</t>
  </si>
  <si>
    <t>REMZİ</t>
  </si>
  <si>
    <t>KOÇ</t>
  </si>
  <si>
    <t>KDAKP.80.KADİRLİ.KYO.2025.02.01/23-23505028</t>
  </si>
  <si>
    <t>Meftune</t>
  </si>
  <si>
    <t>KDAKP.80.MERKEZ.KYO.2025.02/01/01-23355335</t>
  </si>
  <si>
    <t>Solmaz</t>
  </si>
  <si>
    <t>KDAKP.80.KADİRLİ.KYO.2025.02.01/35-23505212</t>
  </si>
  <si>
    <t>Zübeyde</t>
  </si>
  <si>
    <t>KDAKP.80.KADİRLİ.KYO.2025.02.01/03-23381289</t>
  </si>
  <si>
    <t>Güllü</t>
  </si>
  <si>
    <t>ACARCA</t>
  </si>
  <si>
    <t>KDAKP.80.BAHÇE.KYO.2025.02.01/50-23544331</t>
  </si>
  <si>
    <t>SAĞLAM</t>
  </si>
  <si>
    <t>KDAKP.80.KADİRLİ.KYO.2025.02.01/21-23504955</t>
  </si>
  <si>
    <t>Habibe</t>
  </si>
  <si>
    <t>KDAKP.80.BAHÇE.KYO.2025.02.01/48-23535920</t>
  </si>
  <si>
    <t>ER</t>
  </si>
  <si>
    <t>KDAKP.80.HASANBEYLİ KYO.2025.02.01/01-23587365</t>
  </si>
  <si>
    <t xml:space="preserve">Yiğit Ozan </t>
  </si>
  <si>
    <t>KDAKP.80.KADİRLİ.KYO.2025.02.01/39-23535097</t>
  </si>
  <si>
    <t>Erdoğan</t>
  </si>
  <si>
    <t>KDAKP.80.BAHÇE.KYO.2025.02.01/60-23575416</t>
  </si>
  <si>
    <t>FATMA NUR</t>
  </si>
  <si>
    <t>KDAKP.80.BAHÇE.KYO.2025.02.01/40-23468451</t>
  </si>
  <si>
    <t xml:space="preserve">TUBA </t>
  </si>
  <si>
    <t>KDAKP.80.BAHÇE.KYO.2025.02.01/59-23588363</t>
  </si>
  <si>
    <t>KDAKP.80.KADİRLİ.KYO.2025.02.01/15-23502890</t>
  </si>
  <si>
    <t>Metin</t>
  </si>
  <si>
    <t>KDAKP.80.DÜZİÇİ.KYO.2025.02.01/01.23422434</t>
  </si>
  <si>
    <t>KDAKP.80.BAHÇE.KYO.2025.02.01/45-23523378</t>
  </si>
  <si>
    <t>KDAKP.80.MERKEZ.KYO.2025.02/01/05-23461244</t>
  </si>
  <si>
    <t>Makbule</t>
  </si>
  <si>
    <t>KIZIL</t>
  </si>
  <si>
    <t>KDAKP.80.KADİRLİ.KYO.2025.02.01/13-23488554</t>
  </si>
  <si>
    <t>Tuğçe</t>
  </si>
  <si>
    <t>KDAKP.80.BAHÇE.KYO.2025.02.01/56-23567099</t>
  </si>
  <si>
    <t xml:space="preserve">MURAT </t>
  </si>
  <si>
    <t>KDAKP.80.BAHÇE.KYO.2025.02.01/54-23559681</t>
  </si>
  <si>
    <t>KDAKP.80.BAHÇE.KYO.2025.02.01/02-23386658</t>
  </si>
  <si>
    <t>KDAKP.80.BAHÇE.KYO.2025.02.01/18-23425168</t>
  </si>
  <si>
    <t>ZEKİ</t>
  </si>
  <si>
    <t>KIZLAÇ</t>
  </si>
  <si>
    <t>KDAKP.80.BAHÇE.KYO.2025.02.01/28-23463830</t>
  </si>
  <si>
    <t>Çulhalı Köyü</t>
  </si>
  <si>
    <t>KDAKP.80.HASANBEYLİ KYO.2025.02.01/12-23588412</t>
  </si>
  <si>
    <t>KDAKP.80.BAHÇE.KYO.2025.02.01/42-23495100</t>
  </si>
  <si>
    <t xml:space="preserve">FERHAT </t>
  </si>
  <si>
    <t>BURGAÇLI</t>
  </si>
  <si>
    <t>KDAKP.80.BAHÇE.KYO.2025.02.01/47-23535791</t>
  </si>
  <si>
    <t>AĞCA</t>
  </si>
  <si>
    <t>KUŞÇU</t>
  </si>
  <si>
    <t>KDAKP.80.DÜZİÇİ.KYO.2025.02.01/08.23457437</t>
  </si>
  <si>
    <t>ARZU</t>
  </si>
  <si>
    <t>KDAKP.80.BAHÇE.KYO.2025.02.01/16-23424916</t>
  </si>
  <si>
    <t>TUBA</t>
  </si>
  <si>
    <t>ÖZ</t>
  </si>
  <si>
    <t>KDAKP.80.BAHÇE.KYO.2025.02.01/30-23464645</t>
  </si>
  <si>
    <t xml:space="preserve">HATİCE </t>
  </si>
  <si>
    <t>KDAKP.80.DÜZİÇİ.KYO.2025.02.01/07.23457796</t>
  </si>
  <si>
    <t>MÜNEVVER</t>
  </si>
  <si>
    <t xml:space="preserve">İSLAM </t>
  </si>
  <si>
    <t>KDAKP.80.BAHÇE.KYO.2025.02.01/01-23914198</t>
  </si>
  <si>
    <t>NESLİHAN</t>
  </si>
  <si>
    <t>KDAKP.80.BAHÇE.KYO.2025.02.01/36-23467311</t>
  </si>
  <si>
    <t>MELEK</t>
  </si>
  <si>
    <t>KDAKP.80.BAHÇE.KYO.2025.02.01/37-23467558</t>
  </si>
  <si>
    <t xml:space="preserve">CEMİLE </t>
  </si>
  <si>
    <t>KDAKP.80.KADİRLİ.KYO.2025.02.01/33-23505208</t>
  </si>
  <si>
    <t>KDAKP.80.BAHÇE.KYO.2025.02.01/27-23448178</t>
  </si>
  <si>
    <t>MERAL</t>
  </si>
  <si>
    <t>KDAKP.80.BAHÇE.KYO.2025.02.01/38-23467920</t>
  </si>
  <si>
    <t xml:space="preserve">ŞÜKRAN </t>
  </si>
  <si>
    <t>YİĞİT</t>
  </si>
  <si>
    <t>KDAKP.80.KADİRLİ.KYO.2025.02.01/11-23482042</t>
  </si>
  <si>
    <t>Hanife</t>
  </si>
  <si>
    <t>AŞAĞIARICAKLI</t>
  </si>
  <si>
    <t>KDAKP.80.BAHÇE.KYO.2025.02.01/57-23569531</t>
  </si>
  <si>
    <t>AYRAN</t>
  </si>
  <si>
    <t>KDAKP.80.KADİRLİ.KYO.2025.02.01/26-23505161</t>
  </si>
  <si>
    <t>Kader</t>
  </si>
  <si>
    <t>KDAKP.80.DÜZİÇİ.KYO.2025.02.01/09.23481864</t>
  </si>
  <si>
    <t>KDAKP.80.BAHÇE.KYO.2025.02.01/46-23535691</t>
  </si>
  <si>
    <t>KDAKP.80.BAHÇE.KYO.2025.02.01/23-23447418</t>
  </si>
  <si>
    <t>ÖZKAN</t>
  </si>
  <si>
    <t>KDAKP.80.BAHÇE.KYO.2025.02.01/53-23558585</t>
  </si>
  <si>
    <t>FETTAHLIOĞLU</t>
  </si>
  <si>
    <t>KDAKP.80.BAHÇE.KYO.2025.02.01/29-23464084</t>
  </si>
  <si>
    <t>KDAKP.80.BAHÇE.KYO.2025.02.01/07-23387120</t>
  </si>
  <si>
    <t>HİDAYET</t>
  </si>
  <si>
    <t>GÜNEŞ</t>
  </si>
  <si>
    <t>KDAKP.80.BAHÇE.KYO.2025.02.01/09-23387565</t>
  </si>
  <si>
    <t>KDAKP.80.BAHÇE.KYO.2025.02.01/03-23413025</t>
  </si>
  <si>
    <t xml:space="preserve">ADEM </t>
  </si>
  <si>
    <t>KDAKP.80.SUMBAS. KYO.2025.02.01/15-23527140</t>
  </si>
  <si>
    <t>GÜLENDER</t>
  </si>
  <si>
    <t>KDAKP.80.BAHÇE.KYO.2025.02.01/31-23465905</t>
  </si>
  <si>
    <t>ŞEVKET</t>
  </si>
  <si>
    <t>KARŞIYAKA</t>
  </si>
  <si>
    <t>KDAKP.80.BAHÇE.KYO.2025.02.01/32-23466102</t>
  </si>
  <si>
    <t>ENES</t>
  </si>
  <si>
    <t>ESENTEPE</t>
  </si>
  <si>
    <t>KDAKP.80.BAHÇE.KYO.2025.02.01/22-23426151</t>
  </si>
  <si>
    <t>KDAKP.80.BAHÇE.KYO.2025.02.01/10-23387650</t>
  </si>
  <si>
    <t>AYHAN</t>
  </si>
  <si>
    <t>KDAKP.80.BAHÇE.KYO.2025.02.01/26-23448037</t>
  </si>
  <si>
    <t>HASAN</t>
  </si>
  <si>
    <t>ERDEMİR</t>
  </si>
  <si>
    <t>KDAKP.80.BAHÇE.KYO.2025.02.01/58-23573972</t>
  </si>
  <si>
    <t>KDAKP.80.BAHÇE.KYO.2025.02.01/21-23425689</t>
  </si>
  <si>
    <t>KIVRIM</t>
  </si>
  <si>
    <t>KDAKP.80.HASANBEYLİ KYO.2025.02.01/14-23588747</t>
  </si>
  <si>
    <t>ELMAS</t>
  </si>
  <si>
    <t>KDAKP.80.BAHÇE.KYO.2025.02.01/55-23566518</t>
  </si>
  <si>
    <t xml:space="preserve">KAZIM </t>
  </si>
  <si>
    <t>KDAKP.80.BAHÇE.KYO.2025.02.01/12-23423910</t>
  </si>
  <si>
    <t xml:space="preserve">GÜLHAN </t>
  </si>
  <si>
    <t>KDAKP.80.BAHÇE.KYO.2025.02.01/35-23466696</t>
  </si>
  <si>
    <t>ÇAPAN</t>
  </si>
  <si>
    <t>2025 Yılı 2. Hibe Basınçlı Su Tankeri Alımı Hibe Programı</t>
  </si>
  <si>
    <t>109*****214</t>
  </si>
  <si>
    <t>489*****912</t>
  </si>
  <si>
    <t>439*****176</t>
  </si>
  <si>
    <t>523*****614</t>
  </si>
  <si>
    <t>314*****008</t>
  </si>
  <si>
    <t>660*****404</t>
  </si>
  <si>
    <t>105*****810</t>
  </si>
  <si>
    <t>437*****888</t>
  </si>
  <si>
    <t>416*****364</t>
  </si>
  <si>
    <t>419*****300</t>
  </si>
  <si>
    <t>599*****118</t>
  </si>
  <si>
    <t>579*****824</t>
  </si>
  <si>
    <t>654*****608</t>
  </si>
  <si>
    <t>293*****826</t>
  </si>
  <si>
    <t>322*****588</t>
  </si>
  <si>
    <t>238*****774</t>
  </si>
  <si>
    <t>597*****348</t>
  </si>
  <si>
    <t>107*****564</t>
  </si>
  <si>
    <t>471*****468</t>
  </si>
  <si>
    <t>505*****818</t>
  </si>
  <si>
    <t>423*****734</t>
  </si>
  <si>
    <t>218*****982</t>
  </si>
  <si>
    <t>413*****546</t>
  </si>
  <si>
    <t>256*****710</t>
  </si>
  <si>
    <t>209*****542</t>
  </si>
  <si>
    <t>410*****466</t>
  </si>
  <si>
    <t>484*****838</t>
  </si>
  <si>
    <t>528*****242</t>
  </si>
  <si>
    <t>359*****860</t>
  </si>
  <si>
    <t>500*****382</t>
  </si>
  <si>
    <t>317*****418</t>
  </si>
  <si>
    <t>510*****278</t>
  </si>
  <si>
    <t>609*****114</t>
  </si>
  <si>
    <t>419*****882</t>
  </si>
  <si>
    <t>460*****276</t>
  </si>
  <si>
    <t>134*****556</t>
  </si>
  <si>
    <t>451*****182</t>
  </si>
  <si>
    <t>553*****656</t>
  </si>
  <si>
    <t>182*****320</t>
  </si>
  <si>
    <t>655*****370</t>
  </si>
  <si>
    <t>403*****986</t>
  </si>
  <si>
    <t>422*****026</t>
  </si>
  <si>
    <t>355*****688</t>
  </si>
  <si>
    <t>682*****246</t>
  </si>
  <si>
    <t>365*****324</t>
  </si>
  <si>
    <t>312*****436</t>
  </si>
  <si>
    <t>448*****604</t>
  </si>
  <si>
    <t>423*****898</t>
  </si>
  <si>
    <t>414*****732</t>
  </si>
  <si>
    <t>369*****496</t>
  </si>
  <si>
    <t>687*****650</t>
  </si>
  <si>
    <t>300*****264</t>
  </si>
  <si>
    <t>305*****076</t>
  </si>
  <si>
    <t>179*****786</t>
  </si>
  <si>
    <t>672*****906</t>
  </si>
  <si>
    <t>128*****812</t>
  </si>
  <si>
    <t>724*****432</t>
  </si>
  <si>
    <t>638*****144</t>
  </si>
  <si>
    <t>658*****360</t>
  </si>
  <si>
    <t>513*****366</t>
  </si>
  <si>
    <t>468*****648</t>
  </si>
  <si>
    <t>200*****032</t>
  </si>
  <si>
    <t>643*****162</t>
  </si>
  <si>
    <t>363*****858</t>
  </si>
  <si>
    <t>307*****474</t>
  </si>
  <si>
    <t>675*****150</t>
  </si>
  <si>
    <t>645*****340</t>
  </si>
  <si>
    <t>430*****308</t>
  </si>
  <si>
    <t>114*****792</t>
  </si>
  <si>
    <t>103*****880</t>
  </si>
  <si>
    <t>421*****618</t>
  </si>
  <si>
    <t>487*****664</t>
  </si>
  <si>
    <t>426*****894</t>
  </si>
  <si>
    <t>673*****178</t>
  </si>
  <si>
    <t>288*****874</t>
  </si>
  <si>
    <t>678*****116</t>
  </si>
  <si>
    <t>481*****630</t>
  </si>
  <si>
    <t>619*****610</t>
  </si>
  <si>
    <t>463*****430</t>
  </si>
  <si>
    <t>435*****368</t>
  </si>
  <si>
    <t>256*****304</t>
  </si>
  <si>
    <t>445*****754</t>
  </si>
  <si>
    <t>394*****398</t>
  </si>
  <si>
    <t>681*****888</t>
  </si>
  <si>
    <t>463*****930</t>
  </si>
  <si>
    <t>132*****016</t>
  </si>
  <si>
    <t>366*****936</t>
  </si>
  <si>
    <t>199*****158</t>
  </si>
  <si>
    <t>691*****694</t>
  </si>
  <si>
    <t>111*****542</t>
  </si>
  <si>
    <t>347*****952</t>
  </si>
  <si>
    <t>707*****388</t>
  </si>
  <si>
    <t>549*****856</t>
  </si>
  <si>
    <t>366*****194</t>
  </si>
  <si>
    <t>244*****022</t>
  </si>
  <si>
    <t>155*****698</t>
  </si>
  <si>
    <t>346*****586</t>
  </si>
  <si>
    <t>373*****896</t>
  </si>
  <si>
    <t>235*****348</t>
  </si>
  <si>
    <t>299*****258</t>
  </si>
  <si>
    <t>299*****264</t>
  </si>
  <si>
    <t>644*****600</t>
  </si>
  <si>
    <t>425*****290</t>
  </si>
  <si>
    <t>577*****922</t>
  </si>
  <si>
    <t>209*****488</t>
  </si>
  <si>
    <t>393*****840</t>
  </si>
  <si>
    <t>241*****010</t>
  </si>
  <si>
    <t>743*****780</t>
  </si>
  <si>
    <t>306*****698</t>
  </si>
  <si>
    <t>415*****782</t>
  </si>
  <si>
    <t>346*****076</t>
  </si>
  <si>
    <t>108*****562</t>
  </si>
  <si>
    <t>283*****926</t>
  </si>
  <si>
    <t>721*****656</t>
  </si>
  <si>
    <t>306*****242</t>
  </si>
  <si>
    <t>306*****960</t>
  </si>
  <si>
    <t>249*****458</t>
  </si>
  <si>
    <t>295*****378</t>
  </si>
  <si>
    <t>543*****858</t>
  </si>
  <si>
    <t>359*****192</t>
  </si>
  <si>
    <t>715*****808</t>
  </si>
  <si>
    <t>571*****774</t>
  </si>
  <si>
    <t>746*****058</t>
  </si>
  <si>
    <t>635*****682</t>
  </si>
  <si>
    <t>654*****402</t>
  </si>
  <si>
    <t>649*****526</t>
  </si>
  <si>
    <t>135*****212</t>
  </si>
  <si>
    <t>303*****856</t>
  </si>
  <si>
    <t>303*****054</t>
  </si>
  <si>
    <t>650*****296</t>
  </si>
  <si>
    <t>614*****600</t>
  </si>
  <si>
    <t>109*****058</t>
  </si>
  <si>
    <t>305*****060</t>
  </si>
  <si>
    <t>688*****224</t>
  </si>
  <si>
    <t>324*****308</t>
  </si>
  <si>
    <t>743*****684</t>
  </si>
  <si>
    <t>289*****366</t>
  </si>
  <si>
    <t>586*****814</t>
  </si>
  <si>
    <t>264*****396</t>
  </si>
  <si>
    <t>109*****340</t>
  </si>
  <si>
    <t>44*****340</t>
  </si>
  <si>
    <t>331*****972</t>
  </si>
  <si>
    <t>707*****180</t>
  </si>
  <si>
    <t>252*****764</t>
  </si>
  <si>
    <t>326*****918</t>
  </si>
  <si>
    <t>691*****322</t>
  </si>
  <si>
    <t>398*****078</t>
  </si>
  <si>
    <t>331*****412</t>
  </si>
  <si>
    <t>434*****154</t>
  </si>
  <si>
    <t>331*****358</t>
  </si>
  <si>
    <t>424*****762</t>
  </si>
  <si>
    <t>529*****998</t>
  </si>
  <si>
    <t>322*****078</t>
  </si>
  <si>
    <t>750*****030</t>
  </si>
  <si>
    <t>412*****950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</si>
</sst>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;[Red]0"/>
    <numFmt numFmtId="166" formatCode="#,##0;[Red]#,##0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7" fillId="0" borderId="12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/>
    <xf numFmtId="0" fontId="13" fillId="2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4"/>
  <sheetViews>
    <sheetView tabSelected="1" topLeftCell="A301" zoomScale="115" zoomScaleNormal="115" workbookViewId="0">
      <selection activeCell="G312" sqref="G312"/>
    </sheetView>
  </sheetViews>
  <sheetFormatPr defaultRowHeight="15" x14ac:dyDescent="0.25"/>
  <cols>
    <col min="1" max="1" width="6.140625" customWidth="1"/>
    <col min="2" max="2" width="11.140625" style="50" bestFit="1" customWidth="1"/>
    <col min="3" max="3" width="19.85546875" style="69" bestFit="1" customWidth="1"/>
    <col min="4" max="4" width="40.85546875" bestFit="1" customWidth="1"/>
    <col min="5" max="5" width="14.5703125" style="77" bestFit="1" customWidth="1"/>
    <col min="6" max="6" width="13.42578125" style="77" bestFit="1" customWidth="1"/>
    <col min="7" max="7" width="10.42578125" style="87" bestFit="1" customWidth="1"/>
    <col min="8" max="8" width="5.85546875" style="61" customWidth="1"/>
    <col min="10" max="10" width="10" bestFit="1" customWidth="1"/>
    <col min="12" max="12" width="16.140625" bestFit="1" customWidth="1"/>
  </cols>
  <sheetData>
    <row r="1" spans="1:16" x14ac:dyDescent="0.25">
      <c r="A1" s="89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 thickBot="1" x14ac:dyDescent="0.3"/>
    <row r="3" spans="1:16" ht="29.25" customHeight="1" thickBot="1" x14ac:dyDescent="0.3">
      <c r="A3" s="90" t="s">
        <v>492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16" ht="69.95" customHeight="1" thickBot="1" x14ac:dyDescent="0.3">
      <c r="A4" s="20" t="s">
        <v>11</v>
      </c>
      <c r="B4" s="51" t="s">
        <v>0</v>
      </c>
      <c r="C4" s="70" t="s">
        <v>12</v>
      </c>
      <c r="D4" s="20" t="s">
        <v>1</v>
      </c>
      <c r="E4" s="78" t="s">
        <v>2</v>
      </c>
      <c r="F4" s="78" t="s">
        <v>3</v>
      </c>
      <c r="G4" s="20" t="s">
        <v>13</v>
      </c>
      <c r="H4" s="20" t="s">
        <v>4</v>
      </c>
      <c r="I4" s="20" t="s">
        <v>5</v>
      </c>
      <c r="J4" s="21" t="s">
        <v>66</v>
      </c>
      <c r="K4" s="21" t="s">
        <v>67</v>
      </c>
      <c r="L4" s="20" t="s">
        <v>6</v>
      </c>
      <c r="M4" s="20" t="s">
        <v>68</v>
      </c>
      <c r="N4" s="20" t="s">
        <v>69</v>
      </c>
      <c r="O4" s="21" t="s">
        <v>70</v>
      </c>
      <c r="P4" s="20" t="s">
        <v>10</v>
      </c>
    </row>
    <row r="5" spans="1:16" ht="25.5" customHeight="1" x14ac:dyDescent="0.25">
      <c r="A5" s="29" t="s">
        <v>65</v>
      </c>
      <c r="B5" s="52"/>
      <c r="C5" s="71"/>
      <c r="D5" s="19"/>
      <c r="E5" s="79"/>
      <c r="F5" s="79"/>
      <c r="G5" s="19"/>
      <c r="H5" s="19"/>
      <c r="I5" s="19"/>
      <c r="J5" s="19"/>
      <c r="K5" s="19"/>
      <c r="L5" s="19"/>
      <c r="M5" s="19"/>
      <c r="N5" s="19"/>
      <c r="O5" s="19"/>
      <c r="P5" s="22"/>
    </row>
    <row r="6" spans="1:16" ht="24" customHeight="1" x14ac:dyDescent="0.25">
      <c r="A6" s="1">
        <v>1</v>
      </c>
      <c r="B6" s="2" t="s">
        <v>55</v>
      </c>
      <c r="C6" s="68" t="s">
        <v>87</v>
      </c>
      <c r="D6" s="2" t="s">
        <v>134</v>
      </c>
      <c r="E6" s="68" t="s">
        <v>135</v>
      </c>
      <c r="F6" s="68" t="s">
        <v>85</v>
      </c>
      <c r="G6" s="3" t="s">
        <v>493</v>
      </c>
      <c r="H6" s="3">
        <v>18</v>
      </c>
      <c r="I6" s="3" t="s">
        <v>15</v>
      </c>
      <c r="J6" s="4">
        <v>140000</v>
      </c>
      <c r="K6" s="4">
        <v>140000</v>
      </c>
      <c r="L6" s="38">
        <v>70</v>
      </c>
      <c r="M6" s="4">
        <v>98000</v>
      </c>
      <c r="N6" s="4">
        <v>42000</v>
      </c>
      <c r="O6" s="4">
        <v>0</v>
      </c>
      <c r="P6" s="5">
        <v>94</v>
      </c>
    </row>
    <row r="7" spans="1:16" ht="24" customHeight="1" x14ac:dyDescent="0.25">
      <c r="A7" s="1">
        <v>2</v>
      </c>
      <c r="B7" s="2" t="s">
        <v>55</v>
      </c>
      <c r="C7" s="68" t="s">
        <v>87</v>
      </c>
      <c r="D7" s="2" t="s">
        <v>136</v>
      </c>
      <c r="E7" s="68" t="s">
        <v>137</v>
      </c>
      <c r="F7" s="68" t="s">
        <v>138</v>
      </c>
      <c r="G7" s="3" t="s">
        <v>494</v>
      </c>
      <c r="H7" s="3">
        <v>25</v>
      </c>
      <c r="I7" s="3" t="s">
        <v>15</v>
      </c>
      <c r="J7" s="4">
        <v>140000</v>
      </c>
      <c r="K7" s="4">
        <v>140000</v>
      </c>
      <c r="L7" s="38">
        <v>70</v>
      </c>
      <c r="M7" s="4">
        <v>98000</v>
      </c>
      <c r="N7" s="4">
        <v>42000</v>
      </c>
      <c r="O7" s="4">
        <v>0</v>
      </c>
      <c r="P7" s="5">
        <v>94</v>
      </c>
    </row>
    <row r="8" spans="1:16" ht="24" customHeight="1" x14ac:dyDescent="0.25">
      <c r="A8" s="1">
        <v>3</v>
      </c>
      <c r="B8" s="2" t="s">
        <v>55</v>
      </c>
      <c r="C8" s="68" t="s">
        <v>87</v>
      </c>
      <c r="D8" s="2" t="s">
        <v>139</v>
      </c>
      <c r="E8" s="68" t="s">
        <v>140</v>
      </c>
      <c r="F8" s="68" t="s">
        <v>141</v>
      </c>
      <c r="G8" s="3" t="s">
        <v>495</v>
      </c>
      <c r="H8" s="3">
        <v>28</v>
      </c>
      <c r="I8" s="3" t="s">
        <v>15</v>
      </c>
      <c r="J8" s="4">
        <v>140000</v>
      </c>
      <c r="K8" s="4">
        <v>140000</v>
      </c>
      <c r="L8" s="38">
        <v>70</v>
      </c>
      <c r="M8" s="4">
        <v>98000</v>
      </c>
      <c r="N8" s="4">
        <v>42000</v>
      </c>
      <c r="O8" s="4">
        <v>0</v>
      </c>
      <c r="P8" s="5">
        <v>94</v>
      </c>
    </row>
    <row r="9" spans="1:16" ht="24" customHeight="1" x14ac:dyDescent="0.25">
      <c r="A9" s="1">
        <v>4</v>
      </c>
      <c r="B9" s="2" t="s">
        <v>41</v>
      </c>
      <c r="C9" s="68" t="s">
        <v>142</v>
      </c>
      <c r="D9" s="2" t="s">
        <v>143</v>
      </c>
      <c r="E9" s="68" t="s">
        <v>144</v>
      </c>
      <c r="F9" s="68" t="s">
        <v>145</v>
      </c>
      <c r="G9" s="3" t="s">
        <v>496</v>
      </c>
      <c r="H9" s="3">
        <v>32</v>
      </c>
      <c r="I9" s="3" t="s">
        <v>15</v>
      </c>
      <c r="J9" s="4">
        <v>140000</v>
      </c>
      <c r="K9" s="4">
        <v>140000</v>
      </c>
      <c r="L9" s="38">
        <v>70</v>
      </c>
      <c r="M9" s="4">
        <v>98000</v>
      </c>
      <c r="N9" s="4">
        <v>42000</v>
      </c>
      <c r="O9" s="4">
        <v>0</v>
      </c>
      <c r="P9" s="5">
        <v>94</v>
      </c>
    </row>
    <row r="10" spans="1:16" ht="24" customHeight="1" x14ac:dyDescent="0.25">
      <c r="A10" s="1">
        <v>5</v>
      </c>
      <c r="B10" s="2" t="s">
        <v>41</v>
      </c>
      <c r="C10" s="68" t="s">
        <v>105</v>
      </c>
      <c r="D10" s="2" t="s">
        <v>146</v>
      </c>
      <c r="E10" s="68" t="s">
        <v>147</v>
      </c>
      <c r="F10" s="68" t="s">
        <v>148</v>
      </c>
      <c r="G10" s="3" t="s">
        <v>497</v>
      </c>
      <c r="H10" s="3">
        <v>34</v>
      </c>
      <c r="I10" s="3" t="s">
        <v>15</v>
      </c>
      <c r="J10" s="4">
        <v>140000</v>
      </c>
      <c r="K10" s="4">
        <v>140000</v>
      </c>
      <c r="L10" s="38">
        <v>70</v>
      </c>
      <c r="M10" s="4">
        <v>98000</v>
      </c>
      <c r="N10" s="4">
        <v>42000</v>
      </c>
      <c r="O10" s="4">
        <v>0</v>
      </c>
      <c r="P10" s="5">
        <v>94</v>
      </c>
    </row>
    <row r="11" spans="1:16" ht="24" customHeight="1" x14ac:dyDescent="0.25">
      <c r="A11" s="1">
        <v>6</v>
      </c>
      <c r="B11" s="2" t="s">
        <v>55</v>
      </c>
      <c r="C11" s="68" t="s">
        <v>119</v>
      </c>
      <c r="D11" s="2" t="s">
        <v>149</v>
      </c>
      <c r="E11" s="68" t="s">
        <v>150</v>
      </c>
      <c r="F11" s="68" t="s">
        <v>151</v>
      </c>
      <c r="G11" s="3" t="s">
        <v>498</v>
      </c>
      <c r="H11" s="3">
        <v>18</v>
      </c>
      <c r="I11" s="3" t="s">
        <v>15</v>
      </c>
      <c r="J11" s="4">
        <v>140000</v>
      </c>
      <c r="K11" s="4">
        <v>140000</v>
      </c>
      <c r="L11" s="38">
        <v>70</v>
      </c>
      <c r="M11" s="4">
        <v>98000</v>
      </c>
      <c r="N11" s="4">
        <v>42000</v>
      </c>
      <c r="O11" s="4">
        <v>0</v>
      </c>
      <c r="P11" s="5">
        <v>92</v>
      </c>
    </row>
    <row r="12" spans="1:16" ht="24" customHeight="1" x14ac:dyDescent="0.25">
      <c r="A12" s="1">
        <v>7</v>
      </c>
      <c r="B12" s="2" t="s">
        <v>55</v>
      </c>
      <c r="C12" s="68" t="s">
        <v>119</v>
      </c>
      <c r="D12" s="2" t="s">
        <v>152</v>
      </c>
      <c r="E12" s="68" t="s">
        <v>29</v>
      </c>
      <c r="F12" s="68" t="s">
        <v>53</v>
      </c>
      <c r="G12" s="3" t="s">
        <v>499</v>
      </c>
      <c r="H12" s="3">
        <v>19</v>
      </c>
      <c r="I12" s="3" t="s">
        <v>15</v>
      </c>
      <c r="J12" s="4">
        <v>140000</v>
      </c>
      <c r="K12" s="4">
        <v>140000</v>
      </c>
      <c r="L12" s="38">
        <v>70</v>
      </c>
      <c r="M12" s="4">
        <v>98000</v>
      </c>
      <c r="N12" s="4">
        <v>42000</v>
      </c>
      <c r="O12" s="4">
        <v>0</v>
      </c>
      <c r="P12" s="5">
        <v>92</v>
      </c>
    </row>
    <row r="13" spans="1:16" ht="24" customHeight="1" x14ac:dyDescent="0.25">
      <c r="A13" s="1">
        <v>8</v>
      </c>
      <c r="B13" s="2" t="s">
        <v>30</v>
      </c>
      <c r="C13" s="68" t="s">
        <v>153</v>
      </c>
      <c r="D13" s="2" t="s">
        <v>154</v>
      </c>
      <c r="E13" s="68" t="s">
        <v>89</v>
      </c>
      <c r="F13" s="68" t="s">
        <v>155</v>
      </c>
      <c r="G13" s="3" t="s">
        <v>500</v>
      </c>
      <c r="H13" s="3">
        <v>22</v>
      </c>
      <c r="I13" s="3" t="s">
        <v>15</v>
      </c>
      <c r="J13" s="4">
        <v>140000</v>
      </c>
      <c r="K13" s="4">
        <v>140000</v>
      </c>
      <c r="L13" s="38">
        <v>70</v>
      </c>
      <c r="M13" s="4">
        <v>98000</v>
      </c>
      <c r="N13" s="4">
        <v>42000</v>
      </c>
      <c r="O13" s="4">
        <v>0</v>
      </c>
      <c r="P13" s="5">
        <v>92</v>
      </c>
    </row>
    <row r="14" spans="1:16" ht="24" customHeight="1" x14ac:dyDescent="0.25">
      <c r="A14" s="1">
        <v>9</v>
      </c>
      <c r="B14" s="2" t="s">
        <v>55</v>
      </c>
      <c r="C14" s="68" t="s">
        <v>119</v>
      </c>
      <c r="D14" s="2" t="s">
        <v>156</v>
      </c>
      <c r="E14" s="68" t="s">
        <v>157</v>
      </c>
      <c r="F14" s="68" t="s">
        <v>158</v>
      </c>
      <c r="G14" s="3" t="s">
        <v>501</v>
      </c>
      <c r="H14" s="3">
        <v>22</v>
      </c>
      <c r="I14" s="3" t="s">
        <v>15</v>
      </c>
      <c r="J14" s="4">
        <v>140000</v>
      </c>
      <c r="K14" s="4">
        <v>140000</v>
      </c>
      <c r="L14" s="38">
        <v>70</v>
      </c>
      <c r="M14" s="4">
        <v>98000</v>
      </c>
      <c r="N14" s="4">
        <v>42000</v>
      </c>
      <c r="O14" s="4">
        <v>0</v>
      </c>
      <c r="P14" s="5">
        <v>92</v>
      </c>
    </row>
    <row r="15" spans="1:16" ht="24" customHeight="1" x14ac:dyDescent="0.25">
      <c r="A15" s="1">
        <v>10</v>
      </c>
      <c r="B15" s="2" t="s">
        <v>55</v>
      </c>
      <c r="C15" s="68" t="s">
        <v>119</v>
      </c>
      <c r="D15" s="2" t="s">
        <v>159</v>
      </c>
      <c r="E15" s="68" t="s">
        <v>160</v>
      </c>
      <c r="F15" s="68" t="s">
        <v>161</v>
      </c>
      <c r="G15" s="3" t="s">
        <v>502</v>
      </c>
      <c r="H15" s="3">
        <v>22</v>
      </c>
      <c r="I15" s="3" t="s">
        <v>15</v>
      </c>
      <c r="J15" s="4">
        <v>140000</v>
      </c>
      <c r="K15" s="4">
        <v>140000</v>
      </c>
      <c r="L15" s="38">
        <v>70</v>
      </c>
      <c r="M15" s="4">
        <v>98000</v>
      </c>
      <c r="N15" s="4">
        <v>42000</v>
      </c>
      <c r="O15" s="4">
        <v>0</v>
      </c>
      <c r="P15" s="5">
        <v>92</v>
      </c>
    </row>
    <row r="16" spans="1:16" ht="24" customHeight="1" x14ac:dyDescent="0.25">
      <c r="A16" s="1">
        <v>11</v>
      </c>
      <c r="B16" s="2" t="s">
        <v>55</v>
      </c>
      <c r="C16" s="68" t="s">
        <v>162</v>
      </c>
      <c r="D16" s="2" t="s">
        <v>163</v>
      </c>
      <c r="E16" s="68" t="s">
        <v>164</v>
      </c>
      <c r="F16" s="68" t="s">
        <v>84</v>
      </c>
      <c r="G16" s="3" t="s">
        <v>503</v>
      </c>
      <c r="H16" s="3">
        <v>25</v>
      </c>
      <c r="I16" s="3" t="s">
        <v>15</v>
      </c>
      <c r="J16" s="4">
        <v>140000</v>
      </c>
      <c r="K16" s="4">
        <v>140000</v>
      </c>
      <c r="L16" s="38">
        <v>70</v>
      </c>
      <c r="M16" s="4">
        <v>98000</v>
      </c>
      <c r="N16" s="4">
        <v>42000</v>
      </c>
      <c r="O16" s="4">
        <v>0</v>
      </c>
      <c r="P16" s="5">
        <v>92</v>
      </c>
    </row>
    <row r="17" spans="1:16" ht="24" customHeight="1" x14ac:dyDescent="0.25">
      <c r="A17" s="1">
        <v>12</v>
      </c>
      <c r="B17" s="2" t="s">
        <v>55</v>
      </c>
      <c r="C17" s="68" t="s">
        <v>87</v>
      </c>
      <c r="D17" s="2" t="s">
        <v>165</v>
      </c>
      <c r="E17" s="68" t="s">
        <v>166</v>
      </c>
      <c r="F17" s="68" t="s">
        <v>167</v>
      </c>
      <c r="G17" s="3" t="s">
        <v>504</v>
      </c>
      <c r="H17" s="3">
        <v>27</v>
      </c>
      <c r="I17" s="3" t="s">
        <v>15</v>
      </c>
      <c r="J17" s="4">
        <v>140000</v>
      </c>
      <c r="K17" s="4">
        <v>140000</v>
      </c>
      <c r="L17" s="38">
        <v>70</v>
      </c>
      <c r="M17" s="4">
        <v>98000</v>
      </c>
      <c r="N17" s="4">
        <v>42000</v>
      </c>
      <c r="O17" s="4">
        <v>0</v>
      </c>
      <c r="P17" s="5">
        <v>92</v>
      </c>
    </row>
    <row r="18" spans="1:16" ht="24" customHeight="1" x14ac:dyDescent="0.25">
      <c r="A18" s="1">
        <v>13</v>
      </c>
      <c r="B18" s="2" t="s">
        <v>55</v>
      </c>
      <c r="C18" s="68" t="s">
        <v>87</v>
      </c>
      <c r="D18" s="2" t="s">
        <v>168</v>
      </c>
      <c r="E18" s="68" t="s">
        <v>169</v>
      </c>
      <c r="F18" s="68" t="s">
        <v>141</v>
      </c>
      <c r="G18" s="3" t="s">
        <v>505</v>
      </c>
      <c r="H18" s="3">
        <v>32</v>
      </c>
      <c r="I18" s="3" t="s">
        <v>15</v>
      </c>
      <c r="J18" s="4">
        <v>140000</v>
      </c>
      <c r="K18" s="4">
        <v>140000</v>
      </c>
      <c r="L18" s="38">
        <v>70</v>
      </c>
      <c r="M18" s="4">
        <v>98000</v>
      </c>
      <c r="N18" s="4">
        <v>42000</v>
      </c>
      <c r="O18" s="4">
        <v>0</v>
      </c>
      <c r="P18" s="5">
        <v>92</v>
      </c>
    </row>
    <row r="19" spans="1:16" ht="24" customHeight="1" x14ac:dyDescent="0.25">
      <c r="A19" s="1">
        <v>14</v>
      </c>
      <c r="B19" s="2" t="s">
        <v>41</v>
      </c>
      <c r="C19" s="68" t="s">
        <v>94</v>
      </c>
      <c r="D19" s="2" t="s">
        <v>170</v>
      </c>
      <c r="E19" s="68" t="s">
        <v>93</v>
      </c>
      <c r="F19" s="68" t="s">
        <v>171</v>
      </c>
      <c r="G19" s="3" t="s">
        <v>506</v>
      </c>
      <c r="H19" s="3">
        <v>34</v>
      </c>
      <c r="I19" s="3" t="s">
        <v>15</v>
      </c>
      <c r="J19" s="4">
        <v>140000</v>
      </c>
      <c r="K19" s="4">
        <v>140000</v>
      </c>
      <c r="L19" s="38">
        <v>70</v>
      </c>
      <c r="M19" s="4">
        <v>98000</v>
      </c>
      <c r="N19" s="4">
        <v>42000</v>
      </c>
      <c r="O19" s="4">
        <v>0</v>
      </c>
      <c r="P19" s="5">
        <v>92</v>
      </c>
    </row>
    <row r="20" spans="1:16" ht="24" customHeight="1" x14ac:dyDescent="0.25">
      <c r="A20" s="1">
        <v>15</v>
      </c>
      <c r="B20" s="2" t="s">
        <v>17</v>
      </c>
      <c r="C20" s="68" t="s">
        <v>172</v>
      </c>
      <c r="D20" s="2" t="s">
        <v>173</v>
      </c>
      <c r="E20" s="68" t="s">
        <v>174</v>
      </c>
      <c r="F20" s="68" t="s">
        <v>31</v>
      </c>
      <c r="G20" s="3" t="s">
        <v>507</v>
      </c>
      <c r="H20" s="3">
        <v>35</v>
      </c>
      <c r="I20" s="3" t="s">
        <v>15</v>
      </c>
      <c r="J20" s="4">
        <v>140000</v>
      </c>
      <c r="K20" s="4">
        <v>140000</v>
      </c>
      <c r="L20" s="38">
        <v>70</v>
      </c>
      <c r="M20" s="4">
        <v>98000</v>
      </c>
      <c r="N20" s="4">
        <v>42000</v>
      </c>
      <c r="O20" s="4">
        <v>0</v>
      </c>
      <c r="P20" s="5">
        <v>92</v>
      </c>
    </row>
    <row r="21" spans="1:16" ht="24" customHeight="1" x14ac:dyDescent="0.25">
      <c r="A21" s="1">
        <v>16</v>
      </c>
      <c r="B21" s="2" t="s">
        <v>23</v>
      </c>
      <c r="C21" s="68" t="s">
        <v>175</v>
      </c>
      <c r="D21" s="2" t="s">
        <v>176</v>
      </c>
      <c r="E21" s="68" t="s">
        <v>140</v>
      </c>
      <c r="F21" s="68" t="s">
        <v>177</v>
      </c>
      <c r="G21" s="3" t="s">
        <v>508</v>
      </c>
      <c r="H21" s="3">
        <v>39</v>
      </c>
      <c r="I21" s="3" t="s">
        <v>15</v>
      </c>
      <c r="J21" s="4">
        <v>140000</v>
      </c>
      <c r="K21" s="4">
        <v>140000</v>
      </c>
      <c r="L21" s="38">
        <v>70</v>
      </c>
      <c r="M21" s="4">
        <v>98000</v>
      </c>
      <c r="N21" s="4">
        <v>42000</v>
      </c>
      <c r="O21" s="4">
        <v>0</v>
      </c>
      <c r="P21" s="5">
        <v>92</v>
      </c>
    </row>
    <row r="22" spans="1:16" ht="24" customHeight="1" x14ac:dyDescent="0.25">
      <c r="A22" s="1">
        <v>17</v>
      </c>
      <c r="B22" s="2" t="s">
        <v>55</v>
      </c>
      <c r="C22" s="68" t="s">
        <v>119</v>
      </c>
      <c r="D22" s="2" t="s">
        <v>178</v>
      </c>
      <c r="E22" s="68" t="s">
        <v>179</v>
      </c>
      <c r="F22" s="68" t="s">
        <v>180</v>
      </c>
      <c r="G22" s="3" t="s">
        <v>509</v>
      </c>
      <c r="H22" s="3">
        <v>40</v>
      </c>
      <c r="I22" s="3" t="s">
        <v>15</v>
      </c>
      <c r="J22" s="4">
        <v>140000</v>
      </c>
      <c r="K22" s="4">
        <v>140000</v>
      </c>
      <c r="L22" s="38">
        <v>70</v>
      </c>
      <c r="M22" s="4">
        <v>98000</v>
      </c>
      <c r="N22" s="4">
        <v>42000</v>
      </c>
      <c r="O22" s="4">
        <v>0</v>
      </c>
      <c r="P22" s="5">
        <v>92</v>
      </c>
    </row>
    <row r="23" spans="1:16" ht="24" customHeight="1" x14ac:dyDescent="0.25">
      <c r="A23" s="1">
        <v>18</v>
      </c>
      <c r="B23" s="2" t="s">
        <v>41</v>
      </c>
      <c r="C23" s="68" t="s">
        <v>97</v>
      </c>
      <c r="D23" s="2" t="s">
        <v>181</v>
      </c>
      <c r="E23" s="68" t="s">
        <v>182</v>
      </c>
      <c r="F23" s="68" t="s">
        <v>128</v>
      </c>
      <c r="G23" s="3" t="s">
        <v>510</v>
      </c>
      <c r="H23" s="3">
        <v>20</v>
      </c>
      <c r="I23" s="3" t="s">
        <v>15</v>
      </c>
      <c r="J23" s="6">
        <v>140000</v>
      </c>
      <c r="K23" s="6">
        <v>140000</v>
      </c>
      <c r="L23" s="38">
        <v>70</v>
      </c>
      <c r="M23" s="6">
        <v>98000</v>
      </c>
      <c r="N23" s="6">
        <v>42000</v>
      </c>
      <c r="O23" s="6">
        <v>0</v>
      </c>
      <c r="P23" s="7">
        <v>90</v>
      </c>
    </row>
    <row r="24" spans="1:16" ht="24" customHeight="1" x14ac:dyDescent="0.25">
      <c r="A24" s="93" t="s">
        <v>58</v>
      </c>
      <c r="B24" s="94"/>
      <c r="C24" s="94"/>
      <c r="D24" s="94"/>
      <c r="E24" s="94"/>
      <c r="F24" s="94"/>
      <c r="G24" s="94"/>
      <c r="H24" s="94"/>
      <c r="I24" s="95"/>
      <c r="J24" s="9">
        <f>SUM(J6:J23)</f>
        <v>2520000</v>
      </c>
      <c r="K24" s="9">
        <f>SUM(K6:K23)</f>
        <v>2520000</v>
      </c>
      <c r="L24" s="10"/>
      <c r="M24" s="9">
        <f>SUM(M6:M23)</f>
        <v>1764000</v>
      </c>
      <c r="N24" s="9">
        <f>SUM(N6:N23)</f>
        <v>756000</v>
      </c>
      <c r="O24" s="9"/>
      <c r="P24" s="11"/>
    </row>
    <row r="25" spans="1:16" ht="23.1" customHeight="1" thickBot="1" x14ac:dyDescent="0.3">
      <c r="A25" s="12"/>
      <c r="B25" s="53"/>
      <c r="C25" s="72"/>
      <c r="D25" s="12"/>
      <c r="E25" s="80"/>
      <c r="F25" s="80"/>
      <c r="G25" s="62"/>
      <c r="H25" s="62"/>
      <c r="I25" s="12"/>
      <c r="J25" s="12"/>
      <c r="K25" s="12"/>
      <c r="L25" s="12"/>
      <c r="M25" s="12"/>
      <c r="N25" s="12"/>
      <c r="O25" s="12"/>
      <c r="P25" s="12"/>
    </row>
    <row r="26" spans="1:16" ht="30.75" customHeight="1" thickBot="1" x14ac:dyDescent="0.3">
      <c r="A26" s="97" t="s">
        <v>59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  <c r="N26" s="97" t="s">
        <v>60</v>
      </c>
      <c r="O26" s="98"/>
      <c r="P26" s="99"/>
    </row>
    <row r="27" spans="1:16" ht="23.1" customHeight="1" x14ac:dyDescent="0.25">
      <c r="A27" s="23"/>
      <c r="B27" s="54"/>
      <c r="C27" s="73"/>
      <c r="D27" s="24"/>
      <c r="E27" s="81"/>
      <c r="F27" s="81"/>
      <c r="G27" s="63"/>
      <c r="H27" s="63"/>
      <c r="I27" s="24"/>
      <c r="J27" s="24"/>
      <c r="K27" s="24"/>
      <c r="L27" s="24"/>
      <c r="M27" s="25"/>
      <c r="N27" s="23"/>
      <c r="O27" s="24"/>
      <c r="P27" s="25"/>
    </row>
    <row r="28" spans="1:16" ht="23.1" customHeight="1" x14ac:dyDescent="0.25">
      <c r="A28" s="13"/>
      <c r="B28" s="55" t="s">
        <v>78</v>
      </c>
      <c r="C28" s="74"/>
      <c r="D28" s="14" t="s">
        <v>131</v>
      </c>
      <c r="E28" s="82"/>
      <c r="F28" s="82" t="s">
        <v>61</v>
      </c>
      <c r="G28" s="60"/>
      <c r="H28" s="60"/>
      <c r="I28" s="14" t="s">
        <v>133</v>
      </c>
      <c r="J28" s="14"/>
      <c r="K28" s="14"/>
      <c r="L28" s="14" t="s">
        <v>81</v>
      </c>
      <c r="M28" s="15"/>
      <c r="N28" s="13"/>
      <c r="O28" s="14" t="s">
        <v>79</v>
      </c>
      <c r="P28" s="15"/>
    </row>
    <row r="29" spans="1:16" ht="23.1" customHeight="1" x14ac:dyDescent="0.25">
      <c r="A29" s="13"/>
      <c r="B29" s="55" t="s">
        <v>62</v>
      </c>
      <c r="C29" s="74"/>
      <c r="D29" s="14" t="s">
        <v>132</v>
      </c>
      <c r="E29" s="82"/>
      <c r="F29" s="82" t="s">
        <v>62</v>
      </c>
      <c r="G29" s="60"/>
      <c r="H29" s="60"/>
      <c r="I29" s="14" t="s">
        <v>132</v>
      </c>
      <c r="J29" s="14"/>
      <c r="K29" s="14"/>
      <c r="L29" s="14" t="s">
        <v>63</v>
      </c>
      <c r="M29" s="15"/>
      <c r="N29" s="13"/>
      <c r="O29" s="14" t="s">
        <v>80</v>
      </c>
      <c r="P29" s="15"/>
    </row>
    <row r="30" spans="1:16" ht="23.1" customHeight="1" x14ac:dyDescent="0.25">
      <c r="A30" s="13"/>
      <c r="B30" s="55"/>
      <c r="C30" s="74"/>
      <c r="D30" s="14"/>
      <c r="E30" s="82"/>
      <c r="F30" s="82"/>
      <c r="G30" s="60"/>
      <c r="H30" s="60"/>
      <c r="I30" s="14"/>
      <c r="J30" s="14"/>
      <c r="K30" s="14"/>
      <c r="L30" s="14"/>
      <c r="M30" s="15"/>
      <c r="N30" s="13"/>
      <c r="O30" s="14"/>
      <c r="P30" s="15"/>
    </row>
    <row r="31" spans="1:16" ht="23.1" customHeight="1" thickBot="1" x14ac:dyDescent="0.3">
      <c r="A31" s="16"/>
      <c r="B31" s="56">
        <v>45806</v>
      </c>
      <c r="C31" s="75"/>
      <c r="D31" s="34">
        <v>45806</v>
      </c>
      <c r="E31" s="83"/>
      <c r="F31" s="85">
        <v>45806</v>
      </c>
      <c r="G31" s="64"/>
      <c r="H31" s="64"/>
      <c r="I31" s="34">
        <v>45806</v>
      </c>
      <c r="J31" s="17"/>
      <c r="K31" s="17"/>
      <c r="L31" s="34">
        <v>45806</v>
      </c>
      <c r="M31" s="18"/>
      <c r="N31" s="16"/>
      <c r="O31" s="34">
        <v>45806</v>
      </c>
      <c r="P31" s="18"/>
    </row>
    <row r="32" spans="1:16" ht="23.1" customHeight="1" x14ac:dyDescent="0.25">
      <c r="A32" s="14"/>
      <c r="B32" s="57"/>
      <c r="C32" s="74"/>
      <c r="D32" s="35"/>
      <c r="E32" s="82"/>
      <c r="F32" s="86"/>
      <c r="G32" s="60"/>
      <c r="H32" s="60"/>
      <c r="I32" s="35"/>
      <c r="J32" s="14"/>
      <c r="K32" s="14"/>
      <c r="L32" s="35"/>
      <c r="M32" s="14"/>
      <c r="N32" s="14"/>
      <c r="O32" s="35"/>
      <c r="P32" s="14"/>
    </row>
    <row r="33" spans="1:16" ht="23.1" customHeight="1" x14ac:dyDescent="0.25">
      <c r="A33" s="14"/>
      <c r="B33" s="57"/>
      <c r="C33" s="74"/>
      <c r="D33" s="35"/>
      <c r="E33" s="82"/>
      <c r="F33" s="86"/>
      <c r="G33" s="60"/>
      <c r="H33" s="60"/>
      <c r="I33" s="35"/>
      <c r="J33" s="14"/>
      <c r="K33" s="14"/>
      <c r="L33" s="35"/>
      <c r="M33" s="14"/>
      <c r="N33" s="14"/>
      <c r="O33" s="35"/>
      <c r="P33" s="14"/>
    </row>
    <row r="34" spans="1:16" ht="20.25" customHeight="1" x14ac:dyDescent="0.25">
      <c r="A34" s="89" t="s">
        <v>14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1:16" ht="23.1" customHeight="1" thickBot="1" x14ac:dyDescent="0.3"/>
    <row r="36" spans="1:16" ht="29.1" customHeight="1" thickBot="1" x14ac:dyDescent="0.3">
      <c r="A36" s="90" t="s">
        <v>492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2"/>
    </row>
    <row r="37" spans="1:16" ht="65.099999999999994" customHeight="1" thickBot="1" x14ac:dyDescent="0.3">
      <c r="A37" s="20" t="s">
        <v>11</v>
      </c>
      <c r="B37" s="51" t="s">
        <v>0</v>
      </c>
      <c r="C37" s="70" t="s">
        <v>12</v>
      </c>
      <c r="D37" s="20" t="s">
        <v>1</v>
      </c>
      <c r="E37" s="78" t="s">
        <v>2</v>
      </c>
      <c r="F37" s="78" t="s">
        <v>3</v>
      </c>
      <c r="G37" s="20" t="s">
        <v>13</v>
      </c>
      <c r="H37" s="20" t="s">
        <v>4</v>
      </c>
      <c r="I37" s="20" t="s">
        <v>5</v>
      </c>
      <c r="J37" s="21" t="s">
        <v>56</v>
      </c>
      <c r="K37" s="21" t="s">
        <v>57</v>
      </c>
      <c r="L37" s="20" t="s">
        <v>6</v>
      </c>
      <c r="M37" s="20" t="s">
        <v>7</v>
      </c>
      <c r="N37" s="20" t="s">
        <v>8</v>
      </c>
      <c r="O37" s="21" t="s">
        <v>9</v>
      </c>
      <c r="P37" s="20" t="s">
        <v>10</v>
      </c>
    </row>
    <row r="38" spans="1:16" ht="23.1" customHeight="1" x14ac:dyDescent="0.25">
      <c r="A38" s="29" t="s">
        <v>65</v>
      </c>
      <c r="B38" s="55"/>
      <c r="C38" s="74"/>
      <c r="D38" s="14"/>
      <c r="E38" s="82"/>
      <c r="F38" s="82"/>
      <c r="G38" s="60"/>
      <c r="H38" s="60"/>
      <c r="I38" s="14"/>
      <c r="J38" s="14"/>
      <c r="K38" s="14"/>
      <c r="L38" s="14"/>
      <c r="M38" s="14"/>
      <c r="N38" s="14"/>
      <c r="O38" s="14"/>
      <c r="P38" s="28"/>
    </row>
    <row r="39" spans="1:16" ht="23.1" customHeight="1" x14ac:dyDescent="0.25">
      <c r="A39" s="1">
        <v>19</v>
      </c>
      <c r="B39" s="42" t="s">
        <v>41</v>
      </c>
      <c r="C39" s="40" t="s">
        <v>183</v>
      </c>
      <c r="D39" s="39" t="s">
        <v>184</v>
      </c>
      <c r="E39" s="40" t="s">
        <v>185</v>
      </c>
      <c r="F39" s="40" t="s">
        <v>106</v>
      </c>
      <c r="G39" s="48" t="s">
        <v>511</v>
      </c>
      <c r="H39" s="46">
        <v>22</v>
      </c>
      <c r="I39" s="46" t="s">
        <v>15</v>
      </c>
      <c r="J39" s="45">
        <v>140000</v>
      </c>
      <c r="K39" s="45">
        <v>140000</v>
      </c>
      <c r="L39" s="49">
        <v>70</v>
      </c>
      <c r="M39" s="45">
        <v>98000</v>
      </c>
      <c r="N39" s="45">
        <v>42000</v>
      </c>
      <c r="O39" s="45">
        <v>0</v>
      </c>
      <c r="P39" s="46">
        <v>90</v>
      </c>
    </row>
    <row r="40" spans="1:16" ht="23.1" customHeight="1" x14ac:dyDescent="0.25">
      <c r="A40" s="1">
        <v>20</v>
      </c>
      <c r="B40" s="42" t="s">
        <v>17</v>
      </c>
      <c r="C40" s="44" t="s">
        <v>186</v>
      </c>
      <c r="D40" s="43" t="s">
        <v>187</v>
      </c>
      <c r="E40" s="44" t="s">
        <v>188</v>
      </c>
      <c r="F40" s="44" t="s">
        <v>180</v>
      </c>
      <c r="G40" s="66" t="s">
        <v>512</v>
      </c>
      <c r="H40" s="65">
        <v>28</v>
      </c>
      <c r="I40" s="41" t="s">
        <v>15</v>
      </c>
      <c r="J40" s="45">
        <v>140000</v>
      </c>
      <c r="K40" s="45">
        <v>140000</v>
      </c>
      <c r="L40" s="49">
        <v>70</v>
      </c>
      <c r="M40" s="45">
        <v>98000</v>
      </c>
      <c r="N40" s="45">
        <v>42000</v>
      </c>
      <c r="O40" s="45">
        <v>0</v>
      </c>
      <c r="P40" s="46">
        <v>90</v>
      </c>
    </row>
    <row r="41" spans="1:16" ht="23.1" customHeight="1" x14ac:dyDescent="0.25">
      <c r="A41" s="1">
        <v>21</v>
      </c>
      <c r="B41" s="42" t="s">
        <v>41</v>
      </c>
      <c r="C41" s="40" t="s">
        <v>112</v>
      </c>
      <c r="D41" s="47" t="s">
        <v>189</v>
      </c>
      <c r="E41" s="44" t="s">
        <v>190</v>
      </c>
      <c r="F41" s="44" t="s">
        <v>191</v>
      </c>
      <c r="G41" s="66" t="s">
        <v>513</v>
      </c>
      <c r="H41" s="65">
        <v>33</v>
      </c>
      <c r="I41" s="41" t="s">
        <v>15</v>
      </c>
      <c r="J41" s="45">
        <v>140000</v>
      </c>
      <c r="K41" s="45">
        <v>140000</v>
      </c>
      <c r="L41" s="49">
        <v>70</v>
      </c>
      <c r="M41" s="45">
        <v>98000</v>
      </c>
      <c r="N41" s="45">
        <v>42000</v>
      </c>
      <c r="O41" s="45">
        <v>0</v>
      </c>
      <c r="P41" s="46">
        <v>90</v>
      </c>
    </row>
    <row r="42" spans="1:16" ht="23.1" customHeight="1" x14ac:dyDescent="0.25">
      <c r="A42" s="1">
        <v>22</v>
      </c>
      <c r="B42" s="42" t="s">
        <v>55</v>
      </c>
      <c r="C42" s="44" t="s">
        <v>119</v>
      </c>
      <c r="D42" s="47" t="s">
        <v>192</v>
      </c>
      <c r="E42" s="44" t="s">
        <v>193</v>
      </c>
      <c r="F42" s="44" t="s">
        <v>194</v>
      </c>
      <c r="G42" s="66" t="s">
        <v>514</v>
      </c>
      <c r="H42" s="66">
        <v>35</v>
      </c>
      <c r="I42" s="41" t="s">
        <v>15</v>
      </c>
      <c r="J42" s="45">
        <v>140000</v>
      </c>
      <c r="K42" s="45">
        <v>140000</v>
      </c>
      <c r="L42" s="49">
        <v>70</v>
      </c>
      <c r="M42" s="45">
        <v>98000</v>
      </c>
      <c r="N42" s="45">
        <v>42000</v>
      </c>
      <c r="O42" s="45">
        <v>0</v>
      </c>
      <c r="P42" s="46">
        <v>90</v>
      </c>
    </row>
    <row r="43" spans="1:16" ht="23.1" customHeight="1" x14ac:dyDescent="0.25">
      <c r="A43" s="1">
        <v>23</v>
      </c>
      <c r="B43" s="42" t="s">
        <v>41</v>
      </c>
      <c r="C43" s="44" t="s">
        <v>97</v>
      </c>
      <c r="D43" s="43" t="s">
        <v>195</v>
      </c>
      <c r="E43" s="44" t="s">
        <v>196</v>
      </c>
      <c r="F43" s="44" t="s">
        <v>197</v>
      </c>
      <c r="G43" s="66" t="s">
        <v>515</v>
      </c>
      <c r="H43" s="65">
        <v>37</v>
      </c>
      <c r="I43" s="41" t="s">
        <v>15</v>
      </c>
      <c r="J43" s="45">
        <v>140000</v>
      </c>
      <c r="K43" s="45">
        <v>140000</v>
      </c>
      <c r="L43" s="49">
        <v>70</v>
      </c>
      <c r="M43" s="45">
        <v>98000</v>
      </c>
      <c r="N43" s="45">
        <v>42000</v>
      </c>
      <c r="O43" s="45">
        <v>0</v>
      </c>
      <c r="P43" s="46">
        <v>90</v>
      </c>
    </row>
    <row r="44" spans="1:16" ht="23.1" customHeight="1" x14ac:dyDescent="0.25">
      <c r="A44" s="1">
        <v>24</v>
      </c>
      <c r="B44" s="42" t="s">
        <v>23</v>
      </c>
      <c r="C44" s="40" t="s">
        <v>198</v>
      </c>
      <c r="D44" s="47" t="s">
        <v>199</v>
      </c>
      <c r="E44" s="44" t="s">
        <v>51</v>
      </c>
      <c r="F44" s="44" t="s">
        <v>50</v>
      </c>
      <c r="G44" s="66" t="s">
        <v>516</v>
      </c>
      <c r="H44" s="65">
        <v>39</v>
      </c>
      <c r="I44" s="41" t="s">
        <v>15</v>
      </c>
      <c r="J44" s="45">
        <v>140000</v>
      </c>
      <c r="K44" s="45">
        <v>140000</v>
      </c>
      <c r="L44" s="49">
        <v>70</v>
      </c>
      <c r="M44" s="45">
        <v>98000</v>
      </c>
      <c r="N44" s="45">
        <v>42000</v>
      </c>
      <c r="O44" s="45">
        <v>0</v>
      </c>
      <c r="P44" s="46">
        <v>90</v>
      </c>
    </row>
    <row r="45" spans="1:16" ht="23.1" customHeight="1" x14ac:dyDescent="0.25">
      <c r="A45" s="1">
        <v>25</v>
      </c>
      <c r="B45" s="42" t="s">
        <v>30</v>
      </c>
      <c r="C45" s="44" t="s">
        <v>200</v>
      </c>
      <c r="D45" s="43" t="s">
        <v>201</v>
      </c>
      <c r="E45" s="44" t="s">
        <v>202</v>
      </c>
      <c r="F45" s="44" t="s">
        <v>203</v>
      </c>
      <c r="G45" s="66" t="s">
        <v>517</v>
      </c>
      <c r="H45" s="65">
        <v>28</v>
      </c>
      <c r="I45" s="41" t="s">
        <v>19</v>
      </c>
      <c r="J45" s="45">
        <v>140000</v>
      </c>
      <c r="K45" s="45">
        <v>140000</v>
      </c>
      <c r="L45" s="49">
        <v>70</v>
      </c>
      <c r="M45" s="45">
        <v>98000</v>
      </c>
      <c r="N45" s="45">
        <v>42000</v>
      </c>
      <c r="O45" s="45">
        <v>0</v>
      </c>
      <c r="P45" s="46">
        <v>89</v>
      </c>
    </row>
    <row r="46" spans="1:16" ht="23.1" customHeight="1" x14ac:dyDescent="0.25">
      <c r="A46" s="1">
        <v>26</v>
      </c>
      <c r="B46" s="42" t="s">
        <v>55</v>
      </c>
      <c r="C46" s="40" t="s">
        <v>87</v>
      </c>
      <c r="D46" s="47" t="s">
        <v>204</v>
      </c>
      <c r="E46" s="44" t="s">
        <v>205</v>
      </c>
      <c r="F46" s="44" t="s">
        <v>141</v>
      </c>
      <c r="G46" s="66" t="s">
        <v>518</v>
      </c>
      <c r="H46" s="65">
        <v>21</v>
      </c>
      <c r="I46" s="41" t="s">
        <v>15</v>
      </c>
      <c r="J46" s="45">
        <v>140000</v>
      </c>
      <c r="K46" s="45">
        <v>140000</v>
      </c>
      <c r="L46" s="49">
        <v>70</v>
      </c>
      <c r="M46" s="45">
        <v>98000</v>
      </c>
      <c r="N46" s="45">
        <v>42000</v>
      </c>
      <c r="O46" s="45">
        <v>0</v>
      </c>
      <c r="P46" s="46">
        <v>88</v>
      </c>
    </row>
    <row r="47" spans="1:16" ht="23.1" customHeight="1" x14ac:dyDescent="0.25">
      <c r="A47" s="1">
        <v>27</v>
      </c>
      <c r="B47" s="42" t="s">
        <v>41</v>
      </c>
      <c r="C47" s="40" t="s">
        <v>105</v>
      </c>
      <c r="D47" s="47" t="s">
        <v>206</v>
      </c>
      <c r="E47" s="44" t="s">
        <v>207</v>
      </c>
      <c r="F47" s="44" t="s">
        <v>148</v>
      </c>
      <c r="G47" s="66" t="s">
        <v>519</v>
      </c>
      <c r="H47" s="65">
        <v>22</v>
      </c>
      <c r="I47" s="41" t="s">
        <v>15</v>
      </c>
      <c r="J47" s="45">
        <v>140000</v>
      </c>
      <c r="K47" s="45">
        <v>140000</v>
      </c>
      <c r="L47" s="49">
        <v>70</v>
      </c>
      <c r="M47" s="45">
        <v>98000</v>
      </c>
      <c r="N47" s="45">
        <v>42000</v>
      </c>
      <c r="O47" s="45">
        <v>0</v>
      </c>
      <c r="P47" s="46">
        <v>88</v>
      </c>
    </row>
    <row r="48" spans="1:16" ht="23.1" customHeight="1" x14ac:dyDescent="0.25">
      <c r="A48" s="1">
        <v>28</v>
      </c>
      <c r="B48" s="42" t="s">
        <v>41</v>
      </c>
      <c r="C48" s="40" t="s">
        <v>94</v>
      </c>
      <c r="D48" s="47" t="s">
        <v>208</v>
      </c>
      <c r="E48" s="44" t="s">
        <v>209</v>
      </c>
      <c r="F48" s="44" t="s">
        <v>210</v>
      </c>
      <c r="G48" s="66" t="s">
        <v>520</v>
      </c>
      <c r="H48" s="65">
        <v>22</v>
      </c>
      <c r="I48" s="41" t="s">
        <v>15</v>
      </c>
      <c r="J48" s="45">
        <v>140000</v>
      </c>
      <c r="K48" s="45">
        <v>140000</v>
      </c>
      <c r="L48" s="49">
        <v>70</v>
      </c>
      <c r="M48" s="45">
        <v>98000</v>
      </c>
      <c r="N48" s="45">
        <v>42000</v>
      </c>
      <c r="O48" s="45">
        <v>0</v>
      </c>
      <c r="P48" s="46">
        <v>88</v>
      </c>
    </row>
    <row r="49" spans="1:16" ht="23.1" customHeight="1" x14ac:dyDescent="0.25">
      <c r="A49" s="1">
        <v>29</v>
      </c>
      <c r="B49" s="42" t="s">
        <v>41</v>
      </c>
      <c r="C49" s="44" t="s">
        <v>94</v>
      </c>
      <c r="D49" s="43" t="s">
        <v>211</v>
      </c>
      <c r="E49" s="44" t="s">
        <v>83</v>
      </c>
      <c r="F49" s="44" t="s">
        <v>212</v>
      </c>
      <c r="G49" s="88" t="s">
        <v>521</v>
      </c>
      <c r="H49" s="66">
        <v>25</v>
      </c>
      <c r="I49" s="41" t="s">
        <v>15</v>
      </c>
      <c r="J49" s="45">
        <v>140000</v>
      </c>
      <c r="K49" s="45">
        <v>140000</v>
      </c>
      <c r="L49" s="49">
        <v>70</v>
      </c>
      <c r="M49" s="45">
        <v>98000</v>
      </c>
      <c r="N49" s="45">
        <v>42000</v>
      </c>
      <c r="O49" s="45">
        <v>0</v>
      </c>
      <c r="P49" s="46">
        <v>88</v>
      </c>
    </row>
    <row r="50" spans="1:16" ht="23.1" customHeight="1" x14ac:dyDescent="0.25">
      <c r="A50" s="1">
        <v>30</v>
      </c>
      <c r="B50" s="42" t="s">
        <v>55</v>
      </c>
      <c r="C50" s="44" t="s">
        <v>87</v>
      </c>
      <c r="D50" s="43" t="s">
        <v>213</v>
      </c>
      <c r="E50" s="44" t="s">
        <v>214</v>
      </c>
      <c r="F50" s="44" t="s">
        <v>31</v>
      </c>
      <c r="G50" s="66" t="s">
        <v>522</v>
      </c>
      <c r="H50" s="65">
        <v>27</v>
      </c>
      <c r="I50" s="41" t="s">
        <v>15</v>
      </c>
      <c r="J50" s="45">
        <v>140000</v>
      </c>
      <c r="K50" s="45">
        <v>140000</v>
      </c>
      <c r="L50" s="49">
        <v>70</v>
      </c>
      <c r="M50" s="45">
        <v>98000</v>
      </c>
      <c r="N50" s="45">
        <v>42000</v>
      </c>
      <c r="O50" s="45">
        <v>0</v>
      </c>
      <c r="P50" s="46">
        <v>88</v>
      </c>
    </row>
    <row r="51" spans="1:16" ht="23.1" customHeight="1" x14ac:dyDescent="0.25">
      <c r="A51" s="1">
        <v>31</v>
      </c>
      <c r="B51" s="42" t="s">
        <v>41</v>
      </c>
      <c r="C51" s="40" t="s">
        <v>97</v>
      </c>
      <c r="D51" s="47" t="s">
        <v>215</v>
      </c>
      <c r="E51" s="44" t="s">
        <v>216</v>
      </c>
      <c r="F51" s="44" t="s">
        <v>217</v>
      </c>
      <c r="G51" s="66" t="s">
        <v>523</v>
      </c>
      <c r="H51" s="65">
        <v>29</v>
      </c>
      <c r="I51" s="41" t="s">
        <v>15</v>
      </c>
      <c r="J51" s="45">
        <v>140000</v>
      </c>
      <c r="K51" s="45">
        <v>140000</v>
      </c>
      <c r="L51" s="49">
        <v>70</v>
      </c>
      <c r="M51" s="45">
        <v>98000</v>
      </c>
      <c r="N51" s="45">
        <v>42000</v>
      </c>
      <c r="O51" s="45">
        <v>0</v>
      </c>
      <c r="P51" s="46">
        <v>88</v>
      </c>
    </row>
    <row r="52" spans="1:16" ht="23.1" customHeight="1" x14ac:dyDescent="0.25">
      <c r="A52" s="1">
        <v>32</v>
      </c>
      <c r="B52" s="42" t="s">
        <v>41</v>
      </c>
      <c r="C52" s="44" t="s">
        <v>218</v>
      </c>
      <c r="D52" s="43" t="s">
        <v>219</v>
      </c>
      <c r="E52" s="44" t="s">
        <v>220</v>
      </c>
      <c r="F52" s="44" t="s">
        <v>42</v>
      </c>
      <c r="G52" s="66" t="s">
        <v>524</v>
      </c>
      <c r="H52" s="65">
        <v>31</v>
      </c>
      <c r="I52" s="41" t="s">
        <v>15</v>
      </c>
      <c r="J52" s="45">
        <v>140000</v>
      </c>
      <c r="K52" s="45">
        <v>140000</v>
      </c>
      <c r="L52" s="49">
        <v>70</v>
      </c>
      <c r="M52" s="45">
        <v>98000</v>
      </c>
      <c r="N52" s="45">
        <v>42000</v>
      </c>
      <c r="O52" s="45">
        <v>0</v>
      </c>
      <c r="P52" s="46">
        <v>88</v>
      </c>
    </row>
    <row r="53" spans="1:16" ht="23.1" customHeight="1" x14ac:dyDescent="0.25">
      <c r="A53" s="1">
        <v>33</v>
      </c>
      <c r="B53" s="42" t="s">
        <v>44</v>
      </c>
      <c r="C53" s="44" t="s">
        <v>221</v>
      </c>
      <c r="D53" s="43" t="s">
        <v>222</v>
      </c>
      <c r="E53" s="44" t="s">
        <v>16</v>
      </c>
      <c r="F53" s="44" t="s">
        <v>90</v>
      </c>
      <c r="G53" s="66" t="s">
        <v>525</v>
      </c>
      <c r="H53" s="65">
        <v>32</v>
      </c>
      <c r="I53" s="41" t="s">
        <v>15</v>
      </c>
      <c r="J53" s="45">
        <v>140000</v>
      </c>
      <c r="K53" s="45">
        <v>140000</v>
      </c>
      <c r="L53" s="49">
        <v>70</v>
      </c>
      <c r="M53" s="45">
        <v>98000</v>
      </c>
      <c r="N53" s="45">
        <v>42000</v>
      </c>
      <c r="O53" s="45">
        <v>0</v>
      </c>
      <c r="P53" s="46">
        <v>88</v>
      </c>
    </row>
    <row r="54" spans="1:16" ht="23.1" customHeight="1" x14ac:dyDescent="0.25">
      <c r="A54" s="1">
        <v>34</v>
      </c>
      <c r="B54" s="42" t="s">
        <v>41</v>
      </c>
      <c r="C54" s="40" t="s">
        <v>223</v>
      </c>
      <c r="D54" s="47" t="s">
        <v>224</v>
      </c>
      <c r="E54" s="44" t="s">
        <v>91</v>
      </c>
      <c r="F54" s="44" t="s">
        <v>225</v>
      </c>
      <c r="G54" s="66" t="s">
        <v>526</v>
      </c>
      <c r="H54" s="65">
        <v>32</v>
      </c>
      <c r="I54" s="41" t="s">
        <v>15</v>
      </c>
      <c r="J54" s="45">
        <v>140000</v>
      </c>
      <c r="K54" s="45">
        <v>140000</v>
      </c>
      <c r="L54" s="49">
        <v>70</v>
      </c>
      <c r="M54" s="45">
        <v>98000</v>
      </c>
      <c r="N54" s="45">
        <v>42000</v>
      </c>
      <c r="O54" s="45">
        <v>0</v>
      </c>
      <c r="P54" s="46">
        <v>88</v>
      </c>
    </row>
    <row r="55" spans="1:16" ht="23.1" customHeight="1" x14ac:dyDescent="0.25">
      <c r="A55" s="1">
        <v>35</v>
      </c>
      <c r="B55" s="42" t="s">
        <v>55</v>
      </c>
      <c r="C55" s="40" t="s">
        <v>119</v>
      </c>
      <c r="D55" s="47" t="s">
        <v>226</v>
      </c>
      <c r="E55" s="44" t="s">
        <v>227</v>
      </c>
      <c r="F55" s="44" t="s">
        <v>151</v>
      </c>
      <c r="G55" s="66" t="s">
        <v>527</v>
      </c>
      <c r="H55" s="65">
        <v>34</v>
      </c>
      <c r="I55" s="41" t="s">
        <v>15</v>
      </c>
      <c r="J55" s="45">
        <v>140000</v>
      </c>
      <c r="K55" s="45">
        <v>140000</v>
      </c>
      <c r="L55" s="49">
        <v>70</v>
      </c>
      <c r="M55" s="45">
        <v>98000</v>
      </c>
      <c r="N55" s="45">
        <v>42000</v>
      </c>
      <c r="O55" s="45">
        <v>0</v>
      </c>
      <c r="P55" s="46">
        <v>88</v>
      </c>
    </row>
    <row r="56" spans="1:16" ht="23.1" customHeight="1" x14ac:dyDescent="0.25">
      <c r="A56" s="1">
        <v>36</v>
      </c>
      <c r="B56" s="42" t="s">
        <v>23</v>
      </c>
      <c r="C56" s="44" t="s">
        <v>228</v>
      </c>
      <c r="D56" s="43" t="s">
        <v>229</v>
      </c>
      <c r="E56" s="44" t="s">
        <v>230</v>
      </c>
      <c r="F56" s="44" t="s">
        <v>231</v>
      </c>
      <c r="G56" s="66" t="s">
        <v>528</v>
      </c>
      <c r="H56" s="65">
        <v>37</v>
      </c>
      <c r="I56" s="41" t="s">
        <v>15</v>
      </c>
      <c r="J56" s="45">
        <v>140000</v>
      </c>
      <c r="K56" s="45">
        <v>140000</v>
      </c>
      <c r="L56" s="49">
        <v>70</v>
      </c>
      <c r="M56" s="45">
        <v>98000</v>
      </c>
      <c r="N56" s="45">
        <v>42000</v>
      </c>
      <c r="O56" s="45">
        <v>0</v>
      </c>
      <c r="P56" s="46">
        <v>88</v>
      </c>
    </row>
    <row r="57" spans="1:16" ht="23.1" customHeight="1" x14ac:dyDescent="0.25">
      <c r="A57" s="93" t="s">
        <v>64</v>
      </c>
      <c r="B57" s="94"/>
      <c r="C57" s="94"/>
      <c r="D57" s="94"/>
      <c r="E57" s="94"/>
      <c r="F57" s="94"/>
      <c r="G57" s="94"/>
      <c r="H57" s="94"/>
      <c r="I57" s="95"/>
      <c r="J57" s="9">
        <f>SUM(J39:J56)</f>
        <v>2520000</v>
      </c>
      <c r="K57" s="9">
        <f>SUM(K39:K56)</f>
        <v>2520000</v>
      </c>
      <c r="L57" s="10"/>
      <c r="M57" s="9">
        <f>SUM(M39:M56)</f>
        <v>1764000</v>
      </c>
      <c r="N57" s="9">
        <f>SUM(N39:N56)</f>
        <v>756000</v>
      </c>
      <c r="O57" s="9"/>
      <c r="P57" s="11"/>
    </row>
    <row r="58" spans="1:16" ht="23.1" customHeight="1" x14ac:dyDescent="0.25">
      <c r="A58" s="31"/>
      <c r="B58" s="58"/>
      <c r="C58" s="76"/>
      <c r="D58" s="31"/>
      <c r="E58" s="84"/>
      <c r="F58" s="84"/>
      <c r="G58" s="31"/>
      <c r="H58" s="31"/>
      <c r="I58" s="31"/>
      <c r="J58" s="32"/>
      <c r="K58" s="32"/>
      <c r="L58" s="36"/>
      <c r="M58" s="32"/>
      <c r="N58" s="32"/>
      <c r="O58" s="32"/>
      <c r="P58" s="37"/>
    </row>
    <row r="59" spans="1:16" ht="23.1" customHeight="1" x14ac:dyDescent="0.25">
      <c r="A59" s="31"/>
      <c r="B59" s="58"/>
      <c r="C59" s="76"/>
      <c r="D59" s="31"/>
      <c r="E59" s="84"/>
      <c r="F59" s="84"/>
      <c r="G59" s="31"/>
      <c r="H59" s="31"/>
      <c r="I59" s="31"/>
      <c r="J59" s="32"/>
      <c r="K59" s="32"/>
      <c r="L59" s="36"/>
      <c r="M59" s="32"/>
      <c r="N59" s="32"/>
      <c r="O59" s="32"/>
      <c r="P59" s="37"/>
    </row>
    <row r="60" spans="1:16" ht="16.5" customHeight="1" thickBot="1" x14ac:dyDescent="0.3">
      <c r="A60" s="12"/>
      <c r="B60" s="53"/>
      <c r="C60" s="72"/>
      <c r="D60" s="12"/>
      <c r="E60" s="80"/>
      <c r="F60" s="80"/>
      <c r="G60" s="62"/>
      <c r="H60" s="62"/>
      <c r="I60" s="12"/>
      <c r="J60" s="12"/>
      <c r="K60" s="12"/>
      <c r="L60" s="12"/>
      <c r="M60" s="12"/>
      <c r="N60" s="12"/>
      <c r="O60" s="12"/>
      <c r="P60" s="12"/>
    </row>
    <row r="61" spans="1:16" ht="23.1" customHeight="1" thickBot="1" x14ac:dyDescent="0.3">
      <c r="A61" s="97" t="s">
        <v>59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9"/>
      <c r="N61" s="97" t="s">
        <v>60</v>
      </c>
      <c r="O61" s="98"/>
      <c r="P61" s="99"/>
    </row>
    <row r="62" spans="1:16" ht="21.95" customHeight="1" x14ac:dyDescent="0.25">
      <c r="A62" s="13"/>
      <c r="B62" s="55"/>
      <c r="C62" s="74"/>
      <c r="D62" s="14"/>
      <c r="E62" s="82"/>
      <c r="F62" s="82"/>
      <c r="G62" s="60"/>
      <c r="H62" s="60"/>
      <c r="I62" s="14"/>
      <c r="J62" s="14"/>
      <c r="K62" s="14"/>
      <c r="L62" s="14"/>
      <c r="M62" s="15"/>
      <c r="N62" s="13"/>
      <c r="O62" s="14"/>
      <c r="P62" s="15"/>
    </row>
    <row r="63" spans="1:16" ht="21.95" customHeight="1" x14ac:dyDescent="0.25">
      <c r="A63" s="13"/>
      <c r="B63" s="55" t="s">
        <v>78</v>
      </c>
      <c r="C63" s="74"/>
      <c r="D63" s="14" t="s">
        <v>131</v>
      </c>
      <c r="E63" s="82"/>
      <c r="F63" s="82" t="s">
        <v>61</v>
      </c>
      <c r="G63" s="60"/>
      <c r="H63" s="60"/>
      <c r="I63" s="14" t="s">
        <v>133</v>
      </c>
      <c r="J63" s="14"/>
      <c r="K63" s="14"/>
      <c r="L63" s="14" t="s">
        <v>81</v>
      </c>
      <c r="M63" s="15"/>
      <c r="N63" s="13"/>
      <c r="O63" s="14" t="s">
        <v>79</v>
      </c>
      <c r="P63" s="15"/>
    </row>
    <row r="64" spans="1:16" ht="21.95" customHeight="1" x14ac:dyDescent="0.25">
      <c r="A64" s="13"/>
      <c r="B64" s="55" t="s">
        <v>62</v>
      </c>
      <c r="C64" s="74"/>
      <c r="D64" s="14" t="s">
        <v>132</v>
      </c>
      <c r="E64" s="82"/>
      <c r="F64" s="82" t="s">
        <v>62</v>
      </c>
      <c r="G64" s="60"/>
      <c r="H64" s="60"/>
      <c r="I64" s="14" t="s">
        <v>132</v>
      </c>
      <c r="J64" s="14"/>
      <c r="K64" s="14"/>
      <c r="L64" s="14" t="s">
        <v>63</v>
      </c>
      <c r="M64" s="15"/>
      <c r="N64" s="13"/>
      <c r="O64" s="14" t="s">
        <v>80</v>
      </c>
      <c r="P64" s="15"/>
    </row>
    <row r="65" spans="1:16" ht="21.95" customHeight="1" x14ac:dyDescent="0.25">
      <c r="A65" s="13"/>
      <c r="B65" s="55"/>
      <c r="C65" s="74"/>
      <c r="D65" s="14"/>
      <c r="E65" s="82"/>
      <c r="F65" s="82"/>
      <c r="G65" s="60"/>
      <c r="H65" s="60"/>
      <c r="I65" s="14"/>
      <c r="J65" s="14"/>
      <c r="K65" s="14"/>
      <c r="L65" s="14"/>
      <c r="M65" s="15"/>
      <c r="N65" s="13"/>
      <c r="O65" s="14"/>
      <c r="P65" s="15"/>
    </row>
    <row r="66" spans="1:16" ht="21.95" customHeight="1" x14ac:dyDescent="0.25">
      <c r="A66" s="13"/>
      <c r="B66" s="57">
        <v>45806</v>
      </c>
      <c r="C66" s="74"/>
      <c r="D66" s="35">
        <v>45806</v>
      </c>
      <c r="E66" s="82"/>
      <c r="F66" s="86">
        <v>45806</v>
      </c>
      <c r="G66" s="60"/>
      <c r="H66" s="60"/>
      <c r="I66" s="35">
        <v>45806</v>
      </c>
      <c r="J66" s="14"/>
      <c r="K66" s="14"/>
      <c r="L66" s="35">
        <v>45806</v>
      </c>
      <c r="M66" s="15"/>
      <c r="N66" s="13"/>
      <c r="O66" s="35">
        <v>45806</v>
      </c>
      <c r="P66" s="15"/>
    </row>
    <row r="67" spans="1:16" ht="17.25" customHeight="1" thickBot="1" x14ac:dyDescent="0.3">
      <c r="A67" s="16"/>
      <c r="B67" s="59"/>
      <c r="C67" s="75"/>
      <c r="D67" s="17"/>
      <c r="E67" s="83"/>
      <c r="F67" s="83"/>
      <c r="G67" s="64"/>
      <c r="H67" s="64"/>
      <c r="I67" s="17"/>
      <c r="J67" s="17"/>
      <c r="K67" s="17"/>
      <c r="L67" s="17"/>
      <c r="M67" s="18"/>
      <c r="N67" s="16"/>
      <c r="O67" s="17"/>
      <c r="P67" s="18"/>
    </row>
    <row r="68" spans="1:16" ht="23.1" customHeight="1" x14ac:dyDescent="0.25">
      <c r="A68" s="89" t="s">
        <v>14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1:16" ht="23.1" customHeight="1" thickBot="1" x14ac:dyDescent="0.3"/>
    <row r="70" spans="1:16" ht="29.1" customHeight="1" thickBot="1" x14ac:dyDescent="0.3">
      <c r="A70" s="90" t="s">
        <v>492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</row>
    <row r="71" spans="1:16" ht="69.95" customHeight="1" thickBot="1" x14ac:dyDescent="0.3">
      <c r="A71" s="20" t="s">
        <v>11</v>
      </c>
      <c r="B71" s="51" t="s">
        <v>0</v>
      </c>
      <c r="C71" s="70" t="s">
        <v>12</v>
      </c>
      <c r="D71" s="20" t="s">
        <v>1</v>
      </c>
      <c r="E71" s="78" t="s">
        <v>2</v>
      </c>
      <c r="F71" s="78" t="s">
        <v>3</v>
      </c>
      <c r="G71" s="20" t="s">
        <v>13</v>
      </c>
      <c r="H71" s="20" t="s">
        <v>4</v>
      </c>
      <c r="I71" s="20" t="s">
        <v>5</v>
      </c>
      <c r="J71" s="21" t="s">
        <v>56</v>
      </c>
      <c r="K71" s="21" t="s">
        <v>57</v>
      </c>
      <c r="L71" s="20" t="s">
        <v>6</v>
      </c>
      <c r="M71" s="20" t="s">
        <v>7</v>
      </c>
      <c r="N71" s="20" t="s">
        <v>8</v>
      </c>
      <c r="O71" s="21" t="s">
        <v>9</v>
      </c>
      <c r="P71" s="20" t="s">
        <v>10</v>
      </c>
    </row>
    <row r="72" spans="1:16" ht="23.1" customHeight="1" x14ac:dyDescent="0.25">
      <c r="A72" s="29" t="s">
        <v>65</v>
      </c>
      <c r="B72" s="55"/>
      <c r="C72" s="74"/>
      <c r="D72" s="14"/>
      <c r="E72" s="82"/>
      <c r="F72" s="82"/>
      <c r="G72" s="60"/>
      <c r="H72" s="60"/>
      <c r="I72" s="14"/>
      <c r="J72" s="14"/>
      <c r="K72" s="14"/>
      <c r="L72" s="14"/>
      <c r="M72" s="15"/>
      <c r="N72" s="13"/>
      <c r="O72" s="14"/>
      <c r="P72" s="15"/>
    </row>
    <row r="73" spans="1:16" ht="23.1" customHeight="1" x14ac:dyDescent="0.25">
      <c r="A73" s="1">
        <v>37</v>
      </c>
      <c r="B73" s="42" t="s">
        <v>23</v>
      </c>
      <c r="C73" s="40" t="s">
        <v>232</v>
      </c>
      <c r="D73" s="47" t="s">
        <v>233</v>
      </c>
      <c r="E73" s="44" t="s">
        <v>234</v>
      </c>
      <c r="F73" s="44" t="s">
        <v>35</v>
      </c>
      <c r="G73" s="66" t="s">
        <v>529</v>
      </c>
      <c r="H73" s="65">
        <v>44</v>
      </c>
      <c r="I73" s="41" t="s">
        <v>15</v>
      </c>
      <c r="J73" s="45">
        <v>140000</v>
      </c>
      <c r="K73" s="45">
        <v>140000</v>
      </c>
      <c r="L73" s="49">
        <v>70</v>
      </c>
      <c r="M73" s="45">
        <v>98000</v>
      </c>
      <c r="N73" s="45">
        <v>42000</v>
      </c>
      <c r="O73" s="45">
        <v>0</v>
      </c>
      <c r="P73" s="46">
        <v>87</v>
      </c>
    </row>
    <row r="74" spans="1:16" ht="23.1" customHeight="1" x14ac:dyDescent="0.25">
      <c r="A74" s="1">
        <v>38</v>
      </c>
      <c r="B74" s="42" t="s">
        <v>30</v>
      </c>
      <c r="C74" s="40" t="s">
        <v>235</v>
      </c>
      <c r="D74" s="47" t="s">
        <v>236</v>
      </c>
      <c r="E74" s="44" t="s">
        <v>237</v>
      </c>
      <c r="F74" s="44" t="s">
        <v>238</v>
      </c>
      <c r="G74" s="66" t="s">
        <v>530</v>
      </c>
      <c r="H74" s="65">
        <v>44</v>
      </c>
      <c r="I74" s="41" t="s">
        <v>15</v>
      </c>
      <c r="J74" s="45">
        <v>140000</v>
      </c>
      <c r="K74" s="45">
        <v>140000</v>
      </c>
      <c r="L74" s="49">
        <v>70</v>
      </c>
      <c r="M74" s="45">
        <v>98000</v>
      </c>
      <c r="N74" s="45">
        <v>42000</v>
      </c>
      <c r="O74" s="45">
        <v>0</v>
      </c>
      <c r="P74" s="46">
        <v>87</v>
      </c>
    </row>
    <row r="75" spans="1:16" ht="23.1" customHeight="1" x14ac:dyDescent="0.25">
      <c r="A75" s="1">
        <v>39</v>
      </c>
      <c r="B75" s="42" t="s">
        <v>55</v>
      </c>
      <c r="C75" s="40" t="s">
        <v>119</v>
      </c>
      <c r="D75" s="47" t="s">
        <v>239</v>
      </c>
      <c r="E75" s="44" t="s">
        <v>240</v>
      </c>
      <c r="F75" s="44" t="s">
        <v>241</v>
      </c>
      <c r="G75" s="66" t="s">
        <v>531</v>
      </c>
      <c r="H75" s="65">
        <v>44</v>
      </c>
      <c r="I75" s="41" t="s">
        <v>15</v>
      </c>
      <c r="J75" s="45">
        <v>140000</v>
      </c>
      <c r="K75" s="45">
        <v>140000</v>
      </c>
      <c r="L75" s="49">
        <v>70</v>
      </c>
      <c r="M75" s="45">
        <v>98000</v>
      </c>
      <c r="N75" s="45">
        <v>42000</v>
      </c>
      <c r="O75" s="45">
        <v>0</v>
      </c>
      <c r="P75" s="46">
        <v>87</v>
      </c>
    </row>
    <row r="76" spans="1:16" ht="23.1" customHeight="1" x14ac:dyDescent="0.25">
      <c r="A76" s="1">
        <v>40</v>
      </c>
      <c r="B76" s="42" t="s">
        <v>55</v>
      </c>
      <c r="C76" s="44" t="s">
        <v>119</v>
      </c>
      <c r="D76" s="43" t="s">
        <v>242</v>
      </c>
      <c r="E76" s="44" t="s">
        <v>243</v>
      </c>
      <c r="F76" s="44" t="s">
        <v>244</v>
      </c>
      <c r="G76" s="88" t="s">
        <v>532</v>
      </c>
      <c r="H76" s="66">
        <v>45</v>
      </c>
      <c r="I76" s="41" t="s">
        <v>15</v>
      </c>
      <c r="J76" s="45">
        <v>140000</v>
      </c>
      <c r="K76" s="45">
        <v>140000</v>
      </c>
      <c r="L76" s="49">
        <v>70</v>
      </c>
      <c r="M76" s="45">
        <v>98000</v>
      </c>
      <c r="N76" s="45">
        <v>42000</v>
      </c>
      <c r="O76" s="45">
        <v>0</v>
      </c>
      <c r="P76" s="46">
        <v>87</v>
      </c>
    </row>
    <row r="77" spans="1:16" ht="23.1" customHeight="1" x14ac:dyDescent="0.25">
      <c r="A77" s="1">
        <v>41</v>
      </c>
      <c r="B77" s="42" t="s">
        <v>55</v>
      </c>
      <c r="C77" s="44" t="s">
        <v>162</v>
      </c>
      <c r="D77" s="39" t="s">
        <v>245</v>
      </c>
      <c r="E77" s="44" t="s">
        <v>246</v>
      </c>
      <c r="F77" s="44" t="s">
        <v>247</v>
      </c>
      <c r="G77" s="66" t="s">
        <v>533</v>
      </c>
      <c r="H77" s="66">
        <v>21</v>
      </c>
      <c r="I77" s="41" t="s">
        <v>19</v>
      </c>
      <c r="J77" s="45">
        <v>140000</v>
      </c>
      <c r="K77" s="45">
        <v>140000</v>
      </c>
      <c r="L77" s="49">
        <v>70</v>
      </c>
      <c r="M77" s="45">
        <v>98000</v>
      </c>
      <c r="N77" s="45">
        <v>42000</v>
      </c>
      <c r="O77" s="45">
        <v>0</v>
      </c>
      <c r="P77" s="46">
        <v>87</v>
      </c>
    </row>
    <row r="78" spans="1:16" ht="23.1" customHeight="1" x14ac:dyDescent="0.25">
      <c r="A78" s="1">
        <v>42</v>
      </c>
      <c r="B78" s="42" t="s">
        <v>41</v>
      </c>
      <c r="C78" s="44" t="s">
        <v>105</v>
      </c>
      <c r="D78" s="43" t="s">
        <v>248</v>
      </c>
      <c r="E78" s="44" t="s">
        <v>249</v>
      </c>
      <c r="F78" s="44" t="s">
        <v>148</v>
      </c>
      <c r="G78" s="66" t="s">
        <v>534</v>
      </c>
      <c r="H78" s="65">
        <v>22</v>
      </c>
      <c r="I78" s="41" t="s">
        <v>19</v>
      </c>
      <c r="J78" s="45">
        <v>140000</v>
      </c>
      <c r="K78" s="45">
        <v>140000</v>
      </c>
      <c r="L78" s="49">
        <v>70</v>
      </c>
      <c r="M78" s="45">
        <v>98000</v>
      </c>
      <c r="N78" s="45">
        <v>42000</v>
      </c>
      <c r="O78" s="45">
        <v>0</v>
      </c>
      <c r="P78" s="46">
        <v>87</v>
      </c>
    </row>
    <row r="79" spans="1:16" ht="23.1" customHeight="1" x14ac:dyDescent="0.25">
      <c r="A79" s="1">
        <v>43</v>
      </c>
      <c r="B79" s="42" t="s">
        <v>41</v>
      </c>
      <c r="C79" s="40" t="s">
        <v>105</v>
      </c>
      <c r="D79" s="47" t="s">
        <v>250</v>
      </c>
      <c r="E79" s="44" t="s">
        <v>251</v>
      </c>
      <c r="F79" s="44" t="s">
        <v>252</v>
      </c>
      <c r="G79" s="66" t="s">
        <v>535</v>
      </c>
      <c r="H79" s="65">
        <v>39</v>
      </c>
      <c r="I79" s="41" t="s">
        <v>19</v>
      </c>
      <c r="J79" s="45">
        <v>140000</v>
      </c>
      <c r="K79" s="45">
        <v>140000</v>
      </c>
      <c r="L79" s="49">
        <v>70</v>
      </c>
      <c r="M79" s="45">
        <v>98000</v>
      </c>
      <c r="N79" s="45">
        <v>42000</v>
      </c>
      <c r="O79" s="45">
        <v>0</v>
      </c>
      <c r="P79" s="46">
        <v>87</v>
      </c>
    </row>
    <row r="80" spans="1:16" ht="23.1" customHeight="1" x14ac:dyDescent="0.25">
      <c r="A80" s="1">
        <v>44</v>
      </c>
      <c r="B80" s="42" t="s">
        <v>30</v>
      </c>
      <c r="C80" s="44" t="s">
        <v>200</v>
      </c>
      <c r="D80" s="43" t="s">
        <v>253</v>
      </c>
      <c r="E80" s="44" t="s">
        <v>102</v>
      </c>
      <c r="F80" s="44" t="s">
        <v>128</v>
      </c>
      <c r="G80" s="66" t="s">
        <v>536</v>
      </c>
      <c r="H80" s="65">
        <v>42</v>
      </c>
      <c r="I80" s="41" t="s">
        <v>15</v>
      </c>
      <c r="J80" s="45">
        <v>140000</v>
      </c>
      <c r="K80" s="45">
        <v>140000</v>
      </c>
      <c r="L80" s="49">
        <v>70</v>
      </c>
      <c r="M80" s="45">
        <v>98000</v>
      </c>
      <c r="N80" s="45">
        <v>42000</v>
      </c>
      <c r="O80" s="45">
        <v>0</v>
      </c>
      <c r="P80" s="46">
        <v>85</v>
      </c>
    </row>
    <row r="81" spans="1:16" ht="23.1" customHeight="1" x14ac:dyDescent="0.25">
      <c r="A81" s="1">
        <v>45</v>
      </c>
      <c r="B81" s="42" t="s">
        <v>41</v>
      </c>
      <c r="C81" s="44" t="s">
        <v>94</v>
      </c>
      <c r="D81" s="43" t="s">
        <v>254</v>
      </c>
      <c r="E81" s="44" t="s">
        <v>255</v>
      </c>
      <c r="F81" s="44" t="s">
        <v>256</v>
      </c>
      <c r="G81" s="66" t="s">
        <v>537</v>
      </c>
      <c r="H81" s="65">
        <v>44</v>
      </c>
      <c r="I81" s="41" t="s">
        <v>15</v>
      </c>
      <c r="J81" s="45">
        <v>140000</v>
      </c>
      <c r="K81" s="45">
        <v>140000</v>
      </c>
      <c r="L81" s="49">
        <v>70</v>
      </c>
      <c r="M81" s="45">
        <v>98000</v>
      </c>
      <c r="N81" s="45">
        <v>42000</v>
      </c>
      <c r="O81" s="45">
        <v>0</v>
      </c>
      <c r="P81" s="46">
        <v>85</v>
      </c>
    </row>
    <row r="82" spans="1:16" ht="23.1" customHeight="1" x14ac:dyDescent="0.25">
      <c r="A82" s="1">
        <v>46</v>
      </c>
      <c r="B82" s="42" t="s">
        <v>23</v>
      </c>
      <c r="C82" s="44" t="s">
        <v>257</v>
      </c>
      <c r="D82" s="43" t="s">
        <v>258</v>
      </c>
      <c r="E82" s="44" t="s">
        <v>259</v>
      </c>
      <c r="F82" s="44" t="s">
        <v>21</v>
      </c>
      <c r="G82" s="88" t="s">
        <v>538</v>
      </c>
      <c r="H82" s="66">
        <v>45</v>
      </c>
      <c r="I82" s="41" t="s">
        <v>15</v>
      </c>
      <c r="J82" s="45">
        <v>140000</v>
      </c>
      <c r="K82" s="45">
        <v>140000</v>
      </c>
      <c r="L82" s="49">
        <v>70</v>
      </c>
      <c r="M82" s="45">
        <v>98000</v>
      </c>
      <c r="N82" s="45">
        <v>42000</v>
      </c>
      <c r="O82" s="45">
        <v>0</v>
      </c>
      <c r="P82" s="46">
        <v>85</v>
      </c>
    </row>
    <row r="83" spans="1:16" ht="23.1" customHeight="1" x14ac:dyDescent="0.25">
      <c r="A83" s="1">
        <v>47</v>
      </c>
      <c r="B83" s="42" t="s">
        <v>41</v>
      </c>
      <c r="C83" s="44" t="s">
        <v>97</v>
      </c>
      <c r="D83" s="43" t="s">
        <v>260</v>
      </c>
      <c r="E83" s="44" t="s">
        <v>89</v>
      </c>
      <c r="F83" s="44" t="s">
        <v>261</v>
      </c>
      <c r="G83" s="66" t="s">
        <v>539</v>
      </c>
      <c r="H83" s="67">
        <v>49</v>
      </c>
      <c r="I83" s="41" t="s">
        <v>15</v>
      </c>
      <c r="J83" s="45">
        <v>140000</v>
      </c>
      <c r="K83" s="45">
        <v>140000</v>
      </c>
      <c r="L83" s="49">
        <v>70</v>
      </c>
      <c r="M83" s="45">
        <v>98000</v>
      </c>
      <c r="N83" s="45">
        <v>42000</v>
      </c>
      <c r="O83" s="45">
        <v>0</v>
      </c>
      <c r="P83" s="46">
        <v>85</v>
      </c>
    </row>
    <row r="84" spans="1:16" ht="23.1" customHeight="1" x14ac:dyDescent="0.25">
      <c r="A84" s="1">
        <v>48</v>
      </c>
      <c r="B84" s="42" t="s">
        <v>41</v>
      </c>
      <c r="C84" s="40" t="s">
        <v>223</v>
      </c>
      <c r="D84" s="43" t="s">
        <v>262</v>
      </c>
      <c r="E84" s="44" t="s">
        <v>255</v>
      </c>
      <c r="F84" s="44" t="s">
        <v>191</v>
      </c>
      <c r="G84" s="66" t="s">
        <v>540</v>
      </c>
      <c r="H84" s="65">
        <v>52</v>
      </c>
      <c r="I84" s="41" t="s">
        <v>15</v>
      </c>
      <c r="J84" s="45">
        <v>140000</v>
      </c>
      <c r="K84" s="45">
        <v>140000</v>
      </c>
      <c r="L84" s="49">
        <v>70</v>
      </c>
      <c r="M84" s="45">
        <v>98000</v>
      </c>
      <c r="N84" s="45">
        <v>42000</v>
      </c>
      <c r="O84" s="45">
        <v>0</v>
      </c>
      <c r="P84" s="46">
        <v>85</v>
      </c>
    </row>
    <row r="85" spans="1:16" ht="23.1" customHeight="1" x14ac:dyDescent="0.25">
      <c r="A85" s="1">
        <v>49</v>
      </c>
      <c r="B85" s="42" t="s">
        <v>30</v>
      </c>
      <c r="C85" s="40" t="s">
        <v>109</v>
      </c>
      <c r="D85" s="47" t="s">
        <v>263</v>
      </c>
      <c r="E85" s="44" t="s">
        <v>264</v>
      </c>
      <c r="F85" s="44" t="s">
        <v>265</v>
      </c>
      <c r="G85" s="66" t="s">
        <v>541</v>
      </c>
      <c r="H85" s="65">
        <v>60</v>
      </c>
      <c r="I85" s="41" t="s">
        <v>15</v>
      </c>
      <c r="J85" s="45">
        <v>140000</v>
      </c>
      <c r="K85" s="45">
        <v>140000</v>
      </c>
      <c r="L85" s="49">
        <v>70</v>
      </c>
      <c r="M85" s="45">
        <v>98000</v>
      </c>
      <c r="N85" s="45">
        <v>42000</v>
      </c>
      <c r="O85" s="45">
        <v>0</v>
      </c>
      <c r="P85" s="46">
        <v>85</v>
      </c>
    </row>
    <row r="86" spans="1:16" ht="23.1" customHeight="1" x14ac:dyDescent="0.25">
      <c r="A86" s="1">
        <v>50</v>
      </c>
      <c r="B86" s="42" t="s">
        <v>41</v>
      </c>
      <c r="C86" s="40" t="s">
        <v>94</v>
      </c>
      <c r="D86" s="47" t="s">
        <v>266</v>
      </c>
      <c r="E86" s="44" t="s">
        <v>267</v>
      </c>
      <c r="F86" s="44" t="s">
        <v>225</v>
      </c>
      <c r="G86" s="66" t="s">
        <v>542</v>
      </c>
      <c r="H86" s="65">
        <v>24</v>
      </c>
      <c r="I86" s="41" t="s">
        <v>19</v>
      </c>
      <c r="J86" s="45">
        <v>140000</v>
      </c>
      <c r="K86" s="45">
        <v>140000</v>
      </c>
      <c r="L86" s="49">
        <v>70</v>
      </c>
      <c r="M86" s="45">
        <v>98000</v>
      </c>
      <c r="N86" s="45">
        <v>42000</v>
      </c>
      <c r="O86" s="45">
        <v>0</v>
      </c>
      <c r="P86" s="46">
        <v>85</v>
      </c>
    </row>
    <row r="87" spans="1:16" ht="23.1" customHeight="1" x14ac:dyDescent="0.25">
      <c r="A87" s="1">
        <v>51</v>
      </c>
      <c r="B87" s="42" t="s">
        <v>23</v>
      </c>
      <c r="C87" s="40" t="s">
        <v>268</v>
      </c>
      <c r="D87" s="47" t="s">
        <v>269</v>
      </c>
      <c r="E87" s="44" t="s">
        <v>38</v>
      </c>
      <c r="F87" s="44" t="s">
        <v>270</v>
      </c>
      <c r="G87" s="66" t="s">
        <v>543</v>
      </c>
      <c r="H87" s="65">
        <v>37</v>
      </c>
      <c r="I87" s="41" t="s">
        <v>19</v>
      </c>
      <c r="J87" s="45">
        <v>140000</v>
      </c>
      <c r="K87" s="45">
        <v>140000</v>
      </c>
      <c r="L87" s="49">
        <v>70</v>
      </c>
      <c r="M87" s="45">
        <v>98000</v>
      </c>
      <c r="N87" s="45">
        <v>42000</v>
      </c>
      <c r="O87" s="45">
        <v>0</v>
      </c>
      <c r="P87" s="46">
        <v>85</v>
      </c>
    </row>
    <row r="88" spans="1:16" ht="23.1" customHeight="1" x14ac:dyDescent="0.25">
      <c r="A88" s="1">
        <v>52</v>
      </c>
      <c r="B88" s="42" t="s">
        <v>41</v>
      </c>
      <c r="C88" s="40" t="s">
        <v>223</v>
      </c>
      <c r="D88" s="47" t="s">
        <v>271</v>
      </c>
      <c r="E88" s="44" t="s">
        <v>251</v>
      </c>
      <c r="F88" s="44" t="s">
        <v>106</v>
      </c>
      <c r="G88" s="66" t="s">
        <v>544</v>
      </c>
      <c r="H88" s="65">
        <v>37</v>
      </c>
      <c r="I88" s="41" t="s">
        <v>19</v>
      </c>
      <c r="J88" s="45">
        <v>140000</v>
      </c>
      <c r="K88" s="45">
        <v>140000</v>
      </c>
      <c r="L88" s="49">
        <v>70</v>
      </c>
      <c r="M88" s="45">
        <v>98000</v>
      </c>
      <c r="N88" s="45">
        <v>42000</v>
      </c>
      <c r="O88" s="45">
        <v>0</v>
      </c>
      <c r="P88" s="46">
        <v>85</v>
      </c>
    </row>
    <row r="89" spans="1:16" ht="23.1" customHeight="1" x14ac:dyDescent="0.25">
      <c r="A89" s="1">
        <v>53</v>
      </c>
      <c r="B89" s="42" t="s">
        <v>23</v>
      </c>
      <c r="C89" s="44" t="s">
        <v>272</v>
      </c>
      <c r="D89" s="43" t="s">
        <v>273</v>
      </c>
      <c r="E89" s="44" t="s">
        <v>274</v>
      </c>
      <c r="F89" s="44" t="s">
        <v>275</v>
      </c>
      <c r="G89" s="88" t="s">
        <v>545</v>
      </c>
      <c r="H89" s="66">
        <v>38</v>
      </c>
      <c r="I89" s="41" t="s">
        <v>19</v>
      </c>
      <c r="J89" s="45">
        <v>140000</v>
      </c>
      <c r="K89" s="45">
        <v>140000</v>
      </c>
      <c r="L89" s="49">
        <v>70</v>
      </c>
      <c r="M89" s="45">
        <v>98000</v>
      </c>
      <c r="N89" s="45">
        <v>42000</v>
      </c>
      <c r="O89" s="45">
        <v>0</v>
      </c>
      <c r="P89" s="46">
        <v>85</v>
      </c>
    </row>
    <row r="90" spans="1:16" ht="23.1" customHeight="1" x14ac:dyDescent="0.25">
      <c r="A90" s="1">
        <v>54</v>
      </c>
      <c r="B90" s="42" t="s">
        <v>23</v>
      </c>
      <c r="C90" s="40" t="s">
        <v>198</v>
      </c>
      <c r="D90" s="47" t="s">
        <v>276</v>
      </c>
      <c r="E90" s="44" t="s">
        <v>86</v>
      </c>
      <c r="F90" s="44" t="s">
        <v>40</v>
      </c>
      <c r="G90" s="66" t="s">
        <v>546</v>
      </c>
      <c r="H90" s="65">
        <v>39</v>
      </c>
      <c r="I90" s="41" t="s">
        <v>19</v>
      </c>
      <c r="J90" s="45">
        <v>140000</v>
      </c>
      <c r="K90" s="45">
        <v>140000</v>
      </c>
      <c r="L90" s="49">
        <v>70</v>
      </c>
      <c r="M90" s="45">
        <v>98000</v>
      </c>
      <c r="N90" s="45">
        <v>42000</v>
      </c>
      <c r="O90" s="45">
        <v>0</v>
      </c>
      <c r="P90" s="46">
        <v>85</v>
      </c>
    </row>
    <row r="91" spans="1:16" ht="23.1" customHeight="1" x14ac:dyDescent="0.25">
      <c r="A91" s="1">
        <v>55</v>
      </c>
      <c r="B91" s="42" t="s">
        <v>41</v>
      </c>
      <c r="C91" s="44" t="s">
        <v>92</v>
      </c>
      <c r="D91" s="43" t="s">
        <v>277</v>
      </c>
      <c r="E91" s="44" t="s">
        <v>278</v>
      </c>
      <c r="F91" s="44" t="s">
        <v>113</v>
      </c>
      <c r="G91" s="88" t="s">
        <v>547</v>
      </c>
      <c r="H91" s="66">
        <v>42</v>
      </c>
      <c r="I91" s="41" t="s">
        <v>19</v>
      </c>
      <c r="J91" s="45">
        <v>140000</v>
      </c>
      <c r="K91" s="45">
        <v>140000</v>
      </c>
      <c r="L91" s="49">
        <v>70</v>
      </c>
      <c r="M91" s="45">
        <v>98000</v>
      </c>
      <c r="N91" s="45">
        <v>42000</v>
      </c>
      <c r="O91" s="45">
        <v>0</v>
      </c>
      <c r="P91" s="46">
        <v>84</v>
      </c>
    </row>
    <row r="92" spans="1:16" ht="23.1" customHeight="1" x14ac:dyDescent="0.25">
      <c r="A92" s="93" t="s">
        <v>71</v>
      </c>
      <c r="B92" s="94"/>
      <c r="C92" s="94"/>
      <c r="D92" s="94"/>
      <c r="E92" s="94"/>
      <c r="F92" s="94"/>
      <c r="G92" s="94"/>
      <c r="H92" s="94"/>
      <c r="I92" s="95"/>
      <c r="J92" s="9">
        <f>SUM(J73:J91)</f>
        <v>2660000</v>
      </c>
      <c r="K92" s="9">
        <f>SUM(K73:K91)</f>
        <v>2660000</v>
      </c>
      <c r="L92" s="10"/>
      <c r="M92" s="9">
        <f>SUM(M73:M91)</f>
        <v>1862000</v>
      </c>
      <c r="N92" s="9">
        <f>SUM(N73:N91)</f>
        <v>798000</v>
      </c>
      <c r="O92" s="9"/>
      <c r="P92" s="11"/>
    </row>
    <row r="93" spans="1:16" ht="23.1" customHeight="1" x14ac:dyDescent="0.25">
      <c r="A93" s="31"/>
      <c r="B93" s="58"/>
      <c r="C93" s="76"/>
      <c r="D93" s="31"/>
      <c r="E93" s="84"/>
      <c r="F93" s="84"/>
      <c r="G93" s="31"/>
      <c r="H93" s="31"/>
      <c r="I93" s="31"/>
      <c r="J93" s="32"/>
      <c r="K93" s="32"/>
      <c r="L93" s="36"/>
      <c r="M93" s="32"/>
      <c r="N93" s="32"/>
      <c r="O93" s="32"/>
      <c r="P93" s="37"/>
    </row>
    <row r="94" spans="1:16" ht="20.100000000000001" customHeight="1" thickBot="1" x14ac:dyDescent="0.3">
      <c r="A94" s="12"/>
      <c r="B94" s="53"/>
      <c r="C94" s="72"/>
      <c r="D94" s="12"/>
      <c r="E94" s="80"/>
      <c r="F94" s="80"/>
      <c r="G94" s="62"/>
      <c r="H94" s="62"/>
      <c r="I94" s="12"/>
      <c r="J94" s="12"/>
      <c r="K94" s="12"/>
      <c r="L94" s="12"/>
      <c r="M94" s="12"/>
      <c r="N94" s="12"/>
      <c r="O94" s="12"/>
      <c r="P94" s="12"/>
    </row>
    <row r="95" spans="1:16" ht="23.1" customHeight="1" thickBot="1" x14ac:dyDescent="0.3">
      <c r="A95" s="97" t="s">
        <v>59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9"/>
      <c r="N95" s="97" t="s">
        <v>60</v>
      </c>
      <c r="O95" s="98"/>
      <c r="P95" s="99"/>
    </row>
    <row r="96" spans="1:16" ht="23.1" customHeight="1" x14ac:dyDescent="0.25">
      <c r="A96" s="23"/>
      <c r="B96" s="54"/>
      <c r="C96" s="73"/>
      <c r="D96" s="24"/>
      <c r="E96" s="81"/>
      <c r="F96" s="81"/>
      <c r="G96" s="63"/>
      <c r="H96" s="63"/>
      <c r="I96" s="24"/>
      <c r="J96" s="24"/>
      <c r="K96" s="24"/>
      <c r="L96" s="24"/>
      <c r="M96" s="25"/>
      <c r="N96" s="23"/>
      <c r="O96" s="24"/>
      <c r="P96" s="25"/>
    </row>
    <row r="97" spans="1:16" ht="23.1" customHeight="1" x14ac:dyDescent="0.25">
      <c r="A97" s="13"/>
      <c r="B97" s="55" t="s">
        <v>78</v>
      </c>
      <c r="C97" s="74"/>
      <c r="D97" s="14" t="s">
        <v>131</v>
      </c>
      <c r="E97" s="82"/>
      <c r="F97" s="82" t="s">
        <v>61</v>
      </c>
      <c r="G97" s="60"/>
      <c r="H97" s="60"/>
      <c r="I97" s="14" t="s">
        <v>133</v>
      </c>
      <c r="J97" s="14"/>
      <c r="K97" s="14"/>
      <c r="L97" s="14" t="s">
        <v>81</v>
      </c>
      <c r="M97" s="15"/>
      <c r="N97" s="13"/>
      <c r="O97" s="14" t="s">
        <v>79</v>
      </c>
      <c r="P97" s="15"/>
    </row>
    <row r="98" spans="1:16" ht="23.1" customHeight="1" x14ac:dyDescent="0.25">
      <c r="A98" s="13"/>
      <c r="B98" s="55" t="s">
        <v>62</v>
      </c>
      <c r="C98" s="74"/>
      <c r="D98" s="14" t="s">
        <v>132</v>
      </c>
      <c r="E98" s="82"/>
      <c r="F98" s="82" t="s">
        <v>62</v>
      </c>
      <c r="G98" s="60"/>
      <c r="H98" s="60"/>
      <c r="I98" s="14" t="s">
        <v>132</v>
      </c>
      <c r="J98" s="14"/>
      <c r="K98" s="14"/>
      <c r="L98" s="14" t="s">
        <v>63</v>
      </c>
      <c r="M98" s="15"/>
      <c r="N98" s="13"/>
      <c r="O98" s="14" t="s">
        <v>80</v>
      </c>
      <c r="P98" s="15"/>
    </row>
    <row r="99" spans="1:16" ht="23.1" customHeight="1" x14ac:dyDescent="0.25">
      <c r="A99" s="13"/>
      <c r="B99" s="55"/>
      <c r="C99" s="74"/>
      <c r="D99" s="14"/>
      <c r="E99" s="82"/>
      <c r="F99" s="82"/>
      <c r="G99" s="60"/>
      <c r="H99" s="60"/>
      <c r="I99" s="14"/>
      <c r="J99" s="14"/>
      <c r="K99" s="14"/>
      <c r="L99" s="14"/>
      <c r="M99" s="15"/>
      <c r="N99" s="13"/>
      <c r="O99" s="14"/>
      <c r="P99" s="15"/>
    </row>
    <row r="100" spans="1:16" ht="23.1" customHeight="1" thickBot="1" x14ac:dyDescent="0.3">
      <c r="A100" s="16"/>
      <c r="B100" s="56">
        <v>45806</v>
      </c>
      <c r="C100" s="75"/>
      <c r="D100" s="34">
        <v>45806</v>
      </c>
      <c r="E100" s="83"/>
      <c r="F100" s="85">
        <v>45806</v>
      </c>
      <c r="G100" s="64"/>
      <c r="H100" s="64"/>
      <c r="I100" s="34">
        <v>45806</v>
      </c>
      <c r="J100" s="17"/>
      <c r="K100" s="17"/>
      <c r="L100" s="34">
        <v>45806</v>
      </c>
      <c r="M100" s="18"/>
      <c r="N100" s="16"/>
      <c r="O100" s="34">
        <v>45806</v>
      </c>
      <c r="P100" s="18"/>
    </row>
    <row r="101" spans="1:16" ht="23.1" customHeight="1" x14ac:dyDescent="0.25">
      <c r="A101" s="89" t="s">
        <v>14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1:16" ht="23.1" customHeight="1" thickBot="1" x14ac:dyDescent="0.3"/>
    <row r="103" spans="1:16" ht="29.1" customHeight="1" thickBot="1" x14ac:dyDescent="0.3">
      <c r="A103" s="90" t="s">
        <v>492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2"/>
    </row>
    <row r="104" spans="1:16" ht="69.95" customHeight="1" thickBot="1" x14ac:dyDescent="0.3">
      <c r="A104" s="20" t="s">
        <v>11</v>
      </c>
      <c r="B104" s="51" t="s">
        <v>0</v>
      </c>
      <c r="C104" s="70" t="s">
        <v>12</v>
      </c>
      <c r="D104" s="20" t="s">
        <v>1</v>
      </c>
      <c r="E104" s="78" t="s">
        <v>2</v>
      </c>
      <c r="F104" s="78" t="s">
        <v>3</v>
      </c>
      <c r="G104" s="20" t="s">
        <v>13</v>
      </c>
      <c r="H104" s="20" t="s">
        <v>4</v>
      </c>
      <c r="I104" s="20" t="s">
        <v>5</v>
      </c>
      <c r="J104" s="21" t="s">
        <v>56</v>
      </c>
      <c r="K104" s="21" t="s">
        <v>57</v>
      </c>
      <c r="L104" s="20" t="s">
        <v>6</v>
      </c>
      <c r="M104" s="20" t="s">
        <v>7</v>
      </c>
      <c r="N104" s="20" t="s">
        <v>8</v>
      </c>
      <c r="O104" s="21" t="s">
        <v>9</v>
      </c>
      <c r="P104" s="20" t="s">
        <v>10</v>
      </c>
    </row>
    <row r="105" spans="1:16" ht="23.1" customHeight="1" x14ac:dyDescent="0.25">
      <c r="A105" s="29" t="s">
        <v>65</v>
      </c>
      <c r="B105" s="55"/>
      <c r="C105" s="74"/>
      <c r="D105" s="14"/>
      <c r="E105" s="82"/>
      <c r="F105" s="82"/>
      <c r="G105" s="60"/>
      <c r="H105" s="60"/>
      <c r="I105" s="14"/>
      <c r="J105" s="14"/>
      <c r="K105" s="14"/>
      <c r="L105" s="14"/>
      <c r="M105" s="15"/>
      <c r="N105" s="13"/>
      <c r="O105" s="14"/>
      <c r="P105" s="15"/>
    </row>
    <row r="106" spans="1:16" ht="23.1" customHeight="1" x14ac:dyDescent="0.25">
      <c r="A106" s="1">
        <v>56</v>
      </c>
      <c r="B106" s="42" t="s">
        <v>55</v>
      </c>
      <c r="C106" s="44" t="s">
        <v>119</v>
      </c>
      <c r="D106" s="43" t="s">
        <v>279</v>
      </c>
      <c r="E106" s="44" t="s">
        <v>280</v>
      </c>
      <c r="F106" s="44" t="s">
        <v>95</v>
      </c>
      <c r="G106" s="66" t="s">
        <v>548</v>
      </c>
      <c r="H106" s="65">
        <v>42</v>
      </c>
      <c r="I106" s="41" t="s">
        <v>15</v>
      </c>
      <c r="J106" s="45">
        <v>140000</v>
      </c>
      <c r="K106" s="45">
        <v>140000</v>
      </c>
      <c r="L106" s="49">
        <v>70</v>
      </c>
      <c r="M106" s="45">
        <v>98000</v>
      </c>
      <c r="N106" s="45">
        <v>42000</v>
      </c>
      <c r="O106" s="45">
        <v>0</v>
      </c>
      <c r="P106" s="46">
        <v>83</v>
      </c>
    </row>
    <row r="107" spans="1:16" ht="23.1" customHeight="1" x14ac:dyDescent="0.25">
      <c r="A107" s="1">
        <v>57</v>
      </c>
      <c r="B107" s="42" t="s">
        <v>44</v>
      </c>
      <c r="C107" s="40" t="s">
        <v>221</v>
      </c>
      <c r="D107" s="47" t="s">
        <v>281</v>
      </c>
      <c r="E107" s="44" t="s">
        <v>282</v>
      </c>
      <c r="F107" s="44" t="s">
        <v>103</v>
      </c>
      <c r="G107" s="66" t="s">
        <v>549</v>
      </c>
      <c r="H107" s="65">
        <v>48</v>
      </c>
      <c r="I107" s="41" t="s">
        <v>15</v>
      </c>
      <c r="J107" s="45">
        <v>140000</v>
      </c>
      <c r="K107" s="45">
        <v>140000</v>
      </c>
      <c r="L107" s="49">
        <v>70</v>
      </c>
      <c r="M107" s="45">
        <v>98000</v>
      </c>
      <c r="N107" s="45">
        <v>42000</v>
      </c>
      <c r="O107" s="45">
        <v>0</v>
      </c>
      <c r="P107" s="46">
        <v>83</v>
      </c>
    </row>
    <row r="108" spans="1:16" ht="23.1" customHeight="1" x14ac:dyDescent="0.25">
      <c r="A108" s="1">
        <v>58</v>
      </c>
      <c r="B108" s="42" t="s">
        <v>44</v>
      </c>
      <c r="C108" s="44" t="s">
        <v>283</v>
      </c>
      <c r="D108" s="43" t="s">
        <v>284</v>
      </c>
      <c r="E108" s="44" t="s">
        <v>29</v>
      </c>
      <c r="F108" s="44" t="s">
        <v>40</v>
      </c>
      <c r="G108" s="66" t="s">
        <v>550</v>
      </c>
      <c r="H108" s="65">
        <v>49</v>
      </c>
      <c r="I108" s="41" t="s">
        <v>15</v>
      </c>
      <c r="J108" s="45">
        <v>140000</v>
      </c>
      <c r="K108" s="45">
        <v>140000</v>
      </c>
      <c r="L108" s="49">
        <v>70</v>
      </c>
      <c r="M108" s="45">
        <v>98000</v>
      </c>
      <c r="N108" s="45">
        <v>42000</v>
      </c>
      <c r="O108" s="45">
        <v>0</v>
      </c>
      <c r="P108" s="46">
        <v>83</v>
      </c>
    </row>
    <row r="109" spans="1:16" ht="23.1" customHeight="1" x14ac:dyDescent="0.25">
      <c r="A109" s="1">
        <v>59</v>
      </c>
      <c r="B109" s="42" t="s">
        <v>41</v>
      </c>
      <c r="C109" s="44" t="s">
        <v>92</v>
      </c>
      <c r="D109" s="43" t="s">
        <v>285</v>
      </c>
      <c r="E109" s="44" t="s">
        <v>286</v>
      </c>
      <c r="F109" s="44" t="s">
        <v>287</v>
      </c>
      <c r="G109" s="66" t="s">
        <v>551</v>
      </c>
      <c r="H109" s="65">
        <v>50</v>
      </c>
      <c r="I109" s="41" t="s">
        <v>15</v>
      </c>
      <c r="J109" s="45">
        <v>140000</v>
      </c>
      <c r="K109" s="45">
        <v>140000</v>
      </c>
      <c r="L109" s="49">
        <v>70</v>
      </c>
      <c r="M109" s="45">
        <v>98000</v>
      </c>
      <c r="N109" s="45">
        <v>42000</v>
      </c>
      <c r="O109" s="45">
        <v>0</v>
      </c>
      <c r="P109" s="46">
        <v>83</v>
      </c>
    </row>
    <row r="110" spans="1:16" ht="23.1" customHeight="1" x14ac:dyDescent="0.25">
      <c r="A110" s="1">
        <v>60</v>
      </c>
      <c r="B110" s="42" t="s">
        <v>44</v>
      </c>
      <c r="C110" s="44" t="s">
        <v>288</v>
      </c>
      <c r="D110" s="43" t="s">
        <v>289</v>
      </c>
      <c r="E110" s="44" t="s">
        <v>16</v>
      </c>
      <c r="F110" s="44" t="s">
        <v>290</v>
      </c>
      <c r="G110" s="66" t="s">
        <v>552</v>
      </c>
      <c r="H110" s="65">
        <v>53</v>
      </c>
      <c r="I110" s="41" t="s">
        <v>15</v>
      </c>
      <c r="J110" s="45">
        <v>140000</v>
      </c>
      <c r="K110" s="45">
        <v>140000</v>
      </c>
      <c r="L110" s="49">
        <v>70</v>
      </c>
      <c r="M110" s="45">
        <v>98000</v>
      </c>
      <c r="N110" s="45">
        <v>42000</v>
      </c>
      <c r="O110" s="45">
        <v>0</v>
      </c>
      <c r="P110" s="46">
        <v>83</v>
      </c>
    </row>
    <row r="111" spans="1:16" ht="23.1" customHeight="1" x14ac:dyDescent="0.25">
      <c r="A111" s="1">
        <v>61</v>
      </c>
      <c r="B111" s="42"/>
      <c r="C111" s="44"/>
      <c r="D111" s="43"/>
      <c r="E111" s="44"/>
      <c r="F111" s="44"/>
      <c r="G111" s="66"/>
      <c r="H111" s="65"/>
      <c r="I111" s="41"/>
      <c r="J111" s="45"/>
      <c r="K111" s="45"/>
      <c r="L111" s="49"/>
      <c r="M111" s="45"/>
      <c r="N111" s="45"/>
      <c r="O111" s="45"/>
      <c r="P111" s="46"/>
    </row>
    <row r="112" spans="1:16" ht="23.1" customHeight="1" x14ac:dyDescent="0.25">
      <c r="A112" s="1">
        <v>62</v>
      </c>
      <c r="B112" s="42"/>
      <c r="C112" s="44"/>
      <c r="D112" s="47"/>
      <c r="E112" s="44"/>
      <c r="F112" s="44"/>
      <c r="G112" s="66"/>
      <c r="H112" s="66"/>
      <c r="I112" s="41"/>
      <c r="J112" s="45"/>
      <c r="K112" s="45"/>
      <c r="L112" s="49"/>
      <c r="M112" s="45"/>
      <c r="N112" s="45"/>
      <c r="O112" s="45"/>
      <c r="P112" s="46"/>
    </row>
    <row r="113" spans="1:16" ht="23.1" customHeight="1" x14ac:dyDescent="0.25">
      <c r="A113" s="1">
        <v>63</v>
      </c>
      <c r="B113" s="42"/>
      <c r="C113" s="44"/>
      <c r="D113" s="43"/>
      <c r="E113" s="44"/>
      <c r="F113" s="44"/>
      <c r="G113" s="66"/>
      <c r="H113" s="66"/>
      <c r="I113" s="41"/>
      <c r="J113" s="45"/>
      <c r="K113" s="45"/>
      <c r="L113" s="49"/>
      <c r="M113" s="45"/>
      <c r="N113" s="45"/>
      <c r="O113" s="45"/>
      <c r="P113" s="46"/>
    </row>
    <row r="114" spans="1:16" ht="23.1" customHeight="1" x14ac:dyDescent="0.25">
      <c r="A114" s="1">
        <v>64</v>
      </c>
      <c r="B114" s="42"/>
      <c r="C114" s="44"/>
      <c r="D114" s="47"/>
      <c r="E114" s="44"/>
      <c r="F114" s="44"/>
      <c r="G114" s="46"/>
      <c r="H114" s="66"/>
      <c r="I114" s="41"/>
      <c r="J114" s="45"/>
      <c r="K114" s="45"/>
      <c r="L114" s="49"/>
      <c r="M114" s="45"/>
      <c r="N114" s="45"/>
      <c r="O114" s="45"/>
      <c r="P114" s="46"/>
    </row>
    <row r="115" spans="1:16" ht="23.1" customHeight="1" x14ac:dyDescent="0.25">
      <c r="A115" s="1">
        <v>65</v>
      </c>
      <c r="B115" s="42"/>
      <c r="C115" s="44"/>
      <c r="D115" s="43"/>
      <c r="E115" s="44"/>
      <c r="F115" s="44"/>
      <c r="G115" s="66"/>
      <c r="H115" s="65"/>
      <c r="I115" s="41"/>
      <c r="J115" s="45"/>
      <c r="K115" s="45"/>
      <c r="L115" s="49"/>
      <c r="M115" s="45"/>
      <c r="N115" s="45"/>
      <c r="O115" s="45"/>
      <c r="P115" s="46"/>
    </row>
    <row r="116" spans="1:16" ht="23.1" customHeight="1" x14ac:dyDescent="0.25">
      <c r="A116" s="1">
        <v>66</v>
      </c>
      <c r="B116" s="42"/>
      <c r="C116" s="44"/>
      <c r="D116" s="43"/>
      <c r="E116" s="44"/>
      <c r="F116" s="44"/>
      <c r="G116" s="66"/>
      <c r="H116" s="65"/>
      <c r="I116" s="41"/>
      <c r="J116" s="45"/>
      <c r="K116" s="45"/>
      <c r="L116" s="49"/>
      <c r="M116" s="45"/>
      <c r="N116" s="45"/>
      <c r="O116" s="45"/>
      <c r="P116" s="46"/>
    </row>
    <row r="117" spans="1:16" ht="23.1" customHeight="1" x14ac:dyDescent="0.25">
      <c r="A117" s="1">
        <v>67</v>
      </c>
      <c r="B117" s="42"/>
      <c r="C117" s="44"/>
      <c r="D117" s="43"/>
      <c r="E117" s="44"/>
      <c r="F117" s="44"/>
      <c r="G117" s="66"/>
      <c r="H117" s="65"/>
      <c r="I117" s="41"/>
      <c r="J117" s="45"/>
      <c r="K117" s="45"/>
      <c r="L117" s="49"/>
      <c r="M117" s="45"/>
      <c r="N117" s="45"/>
      <c r="O117" s="45"/>
      <c r="P117" s="46"/>
    </row>
    <row r="118" spans="1:16" ht="23.1" customHeight="1" x14ac:dyDescent="0.25">
      <c r="A118" s="1">
        <v>68</v>
      </c>
      <c r="B118" s="42"/>
      <c r="C118" s="44"/>
      <c r="D118" s="43"/>
      <c r="E118" s="44"/>
      <c r="F118" s="44"/>
      <c r="G118" s="66"/>
      <c r="H118" s="65"/>
      <c r="I118" s="41"/>
      <c r="J118" s="45"/>
      <c r="K118" s="45"/>
      <c r="L118" s="49"/>
      <c r="M118" s="45"/>
      <c r="N118" s="45"/>
      <c r="O118" s="45"/>
      <c r="P118" s="46"/>
    </row>
    <row r="119" spans="1:16" ht="23.1" customHeight="1" x14ac:dyDescent="0.25">
      <c r="A119" s="1">
        <v>69</v>
      </c>
      <c r="B119" s="42"/>
      <c r="C119" s="44"/>
      <c r="D119" s="43"/>
      <c r="E119" s="44"/>
      <c r="F119" s="44"/>
      <c r="G119" s="66"/>
      <c r="H119" s="65"/>
      <c r="I119" s="41"/>
      <c r="J119" s="45"/>
      <c r="K119" s="45"/>
      <c r="L119" s="49"/>
      <c r="M119" s="45"/>
      <c r="N119" s="45"/>
      <c r="O119" s="45"/>
      <c r="P119" s="46"/>
    </row>
    <row r="120" spans="1:16" ht="23.1" customHeight="1" x14ac:dyDescent="0.25">
      <c r="A120" s="1">
        <v>70</v>
      </c>
      <c r="B120" s="42"/>
      <c r="C120" s="44"/>
      <c r="D120" s="43"/>
      <c r="E120" s="44"/>
      <c r="F120" s="44"/>
      <c r="G120" s="66"/>
      <c r="H120" s="65"/>
      <c r="I120" s="41"/>
      <c r="J120" s="45"/>
      <c r="K120" s="45"/>
      <c r="L120" s="49"/>
      <c r="M120" s="45"/>
      <c r="N120" s="45"/>
      <c r="O120" s="45"/>
      <c r="P120" s="46"/>
    </row>
    <row r="121" spans="1:16" ht="23.1" customHeight="1" x14ac:dyDescent="0.25">
      <c r="A121" s="1">
        <v>71</v>
      </c>
      <c r="B121" s="42"/>
      <c r="C121" s="44"/>
      <c r="D121" s="43"/>
      <c r="E121" s="44"/>
      <c r="F121" s="44"/>
      <c r="G121" s="66"/>
      <c r="H121" s="65"/>
      <c r="I121" s="41"/>
      <c r="J121" s="45"/>
      <c r="K121" s="45"/>
      <c r="L121" s="49"/>
      <c r="M121" s="45"/>
      <c r="N121" s="45"/>
      <c r="O121" s="45"/>
      <c r="P121" s="46"/>
    </row>
    <row r="122" spans="1:16" ht="23.1" customHeight="1" x14ac:dyDescent="0.25">
      <c r="A122" s="1">
        <v>72</v>
      </c>
      <c r="B122" s="42"/>
      <c r="C122" s="44"/>
      <c r="D122" s="43"/>
      <c r="E122" s="44"/>
      <c r="F122" s="44"/>
      <c r="G122" s="66"/>
      <c r="H122" s="65"/>
      <c r="I122" s="41"/>
      <c r="J122" s="45"/>
      <c r="K122" s="45"/>
      <c r="L122" s="49"/>
      <c r="M122" s="45"/>
      <c r="N122" s="45"/>
      <c r="O122" s="45"/>
      <c r="P122" s="46"/>
    </row>
    <row r="123" spans="1:16" ht="23.1" customHeight="1" x14ac:dyDescent="0.25">
      <c r="A123" s="1">
        <v>73</v>
      </c>
      <c r="B123" s="42"/>
      <c r="C123" s="44"/>
      <c r="D123" s="47"/>
      <c r="E123" s="44"/>
      <c r="F123" s="44"/>
      <c r="G123" s="66"/>
      <c r="H123" s="66"/>
      <c r="I123" s="41"/>
      <c r="J123" s="45"/>
      <c r="K123" s="45"/>
      <c r="L123" s="49"/>
      <c r="M123" s="45"/>
      <c r="N123" s="45"/>
      <c r="O123" s="45"/>
      <c r="P123" s="46"/>
    </row>
    <row r="124" spans="1:16" ht="23.1" customHeight="1" x14ac:dyDescent="0.25">
      <c r="A124" s="1">
        <v>74</v>
      </c>
      <c r="B124" s="42"/>
      <c r="C124" s="44"/>
      <c r="D124" s="43"/>
      <c r="E124" s="44"/>
      <c r="F124" s="44"/>
      <c r="G124" s="66"/>
      <c r="H124" s="65"/>
      <c r="I124" s="41"/>
      <c r="J124" s="45"/>
      <c r="K124" s="45"/>
      <c r="L124" s="49"/>
      <c r="M124" s="45"/>
      <c r="N124" s="45"/>
      <c r="O124" s="45"/>
      <c r="P124" s="46"/>
    </row>
    <row r="125" spans="1:16" ht="21.95" customHeight="1" x14ac:dyDescent="0.25">
      <c r="A125" s="93" t="s">
        <v>72</v>
      </c>
      <c r="B125" s="94"/>
      <c r="C125" s="94"/>
      <c r="D125" s="94"/>
      <c r="E125" s="94"/>
      <c r="F125" s="94"/>
      <c r="G125" s="94"/>
      <c r="H125" s="94"/>
      <c r="I125" s="95"/>
      <c r="J125" s="9">
        <f>SUM(J106:J124)</f>
        <v>700000</v>
      </c>
      <c r="K125" s="9">
        <f>SUM(K106:K124)</f>
        <v>700000</v>
      </c>
      <c r="L125" s="10"/>
      <c r="M125" s="9">
        <f>SUM(M106:M124)</f>
        <v>490000</v>
      </c>
      <c r="N125" s="9">
        <f>SUM(N106:N124)</f>
        <v>210000</v>
      </c>
      <c r="O125" s="9"/>
      <c r="P125" s="11"/>
    </row>
    <row r="126" spans="1:16" ht="24" customHeight="1" x14ac:dyDescent="0.25">
      <c r="A126" s="93" t="s">
        <v>73</v>
      </c>
      <c r="B126" s="94"/>
      <c r="C126" s="94"/>
      <c r="D126" s="94"/>
      <c r="E126" s="94"/>
      <c r="F126" s="94"/>
      <c r="G126" s="94"/>
      <c r="H126" s="94"/>
      <c r="I126" s="95"/>
      <c r="J126" s="9">
        <f>SUM(J24+J57+J92+J125)</f>
        <v>8400000</v>
      </c>
      <c r="K126" s="9">
        <f>SUM(K24+K57+K92+K125)</f>
        <v>8400000</v>
      </c>
      <c r="L126" s="26"/>
      <c r="M126" s="9">
        <f>SUM(M24+M57+M92+M125)</f>
        <v>5880000</v>
      </c>
      <c r="N126" s="9">
        <f>SUM(N24+N57+N92+N125)</f>
        <v>2520000</v>
      </c>
      <c r="O126" s="9"/>
      <c r="P126" s="9"/>
    </row>
    <row r="127" spans="1:16" ht="24" customHeight="1" x14ac:dyDescent="0.25">
      <c r="A127" s="12"/>
      <c r="B127" s="53"/>
      <c r="C127" s="72"/>
      <c r="D127" s="12"/>
      <c r="E127" s="80"/>
      <c r="F127" s="80"/>
      <c r="G127" s="62"/>
      <c r="H127" s="62"/>
      <c r="I127" s="12"/>
      <c r="J127" s="12"/>
      <c r="K127" s="12"/>
      <c r="L127" s="12"/>
      <c r="M127" s="12"/>
      <c r="N127" s="12"/>
      <c r="O127" s="12"/>
      <c r="P127" s="12"/>
    </row>
    <row r="128" spans="1:16" ht="10.5" customHeight="1" thickBot="1" x14ac:dyDescent="0.3">
      <c r="A128" s="12"/>
      <c r="B128" s="53"/>
      <c r="C128" s="72"/>
      <c r="D128" s="12"/>
      <c r="E128" s="80"/>
      <c r="F128" s="80"/>
      <c r="G128" s="62"/>
      <c r="H128" s="62"/>
      <c r="I128" s="12"/>
      <c r="J128" s="12"/>
      <c r="K128" s="12"/>
      <c r="L128" s="12"/>
      <c r="M128" s="12"/>
      <c r="N128" s="12"/>
      <c r="O128" s="12"/>
      <c r="P128" s="12"/>
    </row>
    <row r="129" spans="1:16" ht="29.1" customHeight="1" thickBot="1" x14ac:dyDescent="0.3">
      <c r="A129" s="97" t="s">
        <v>59</v>
      </c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9"/>
      <c r="N129" s="97" t="s">
        <v>60</v>
      </c>
      <c r="O129" s="98"/>
      <c r="P129" s="99"/>
    </row>
    <row r="130" spans="1:16" ht="20.100000000000001" customHeight="1" x14ac:dyDescent="0.25">
      <c r="A130" s="23"/>
      <c r="B130" s="54"/>
      <c r="C130" s="73"/>
      <c r="D130" s="24"/>
      <c r="E130" s="81"/>
      <c r="F130" s="81"/>
      <c r="G130" s="63"/>
      <c r="H130" s="63"/>
      <c r="I130" s="24"/>
      <c r="J130" s="24"/>
      <c r="K130" s="24"/>
      <c r="L130" s="24"/>
      <c r="M130" s="25"/>
      <c r="N130" s="23"/>
      <c r="O130" s="24"/>
      <c r="P130" s="25"/>
    </row>
    <row r="131" spans="1:16" ht="20.100000000000001" customHeight="1" x14ac:dyDescent="0.25">
      <c r="A131" s="13"/>
      <c r="B131" s="55" t="s">
        <v>78</v>
      </c>
      <c r="C131" s="74"/>
      <c r="D131" s="14" t="s">
        <v>131</v>
      </c>
      <c r="E131" s="82"/>
      <c r="F131" s="82" t="s">
        <v>61</v>
      </c>
      <c r="G131" s="60"/>
      <c r="H131" s="60"/>
      <c r="I131" s="14" t="s">
        <v>133</v>
      </c>
      <c r="J131" s="14"/>
      <c r="K131" s="14"/>
      <c r="L131" s="14" t="s">
        <v>81</v>
      </c>
      <c r="M131" s="15"/>
      <c r="N131" s="13"/>
      <c r="O131" s="14" t="s">
        <v>79</v>
      </c>
      <c r="P131" s="15"/>
    </row>
    <row r="132" spans="1:16" ht="20.100000000000001" customHeight="1" x14ac:dyDescent="0.25">
      <c r="A132" s="13"/>
      <c r="B132" s="55" t="s">
        <v>62</v>
      </c>
      <c r="C132" s="74"/>
      <c r="D132" s="14" t="s">
        <v>132</v>
      </c>
      <c r="E132" s="82"/>
      <c r="F132" s="82" t="s">
        <v>62</v>
      </c>
      <c r="G132" s="60"/>
      <c r="H132" s="60"/>
      <c r="I132" s="14" t="s">
        <v>132</v>
      </c>
      <c r="J132" s="14"/>
      <c r="K132" s="14"/>
      <c r="L132" s="14" t="s">
        <v>63</v>
      </c>
      <c r="M132" s="15"/>
      <c r="N132" s="13"/>
      <c r="O132" s="14" t="s">
        <v>80</v>
      </c>
      <c r="P132" s="15"/>
    </row>
    <row r="133" spans="1:16" ht="18" customHeight="1" x14ac:dyDescent="0.25">
      <c r="A133" s="13"/>
      <c r="B133" s="55"/>
      <c r="C133" s="74"/>
      <c r="D133" s="14"/>
      <c r="E133" s="82"/>
      <c r="F133" s="82"/>
      <c r="G133" s="60"/>
      <c r="H133" s="60"/>
      <c r="I133" s="14"/>
      <c r="J133" s="14"/>
      <c r="K133" s="14"/>
      <c r="L133" s="14"/>
      <c r="M133" s="15"/>
      <c r="N133" s="13"/>
      <c r="O133" s="14"/>
      <c r="P133" s="15"/>
    </row>
    <row r="134" spans="1:16" ht="20.100000000000001" customHeight="1" thickBot="1" x14ac:dyDescent="0.3">
      <c r="A134" s="16"/>
      <c r="B134" s="56">
        <v>45806</v>
      </c>
      <c r="C134" s="75"/>
      <c r="D134" s="34">
        <v>45806</v>
      </c>
      <c r="E134" s="83"/>
      <c r="F134" s="85">
        <v>45806</v>
      </c>
      <c r="G134" s="64"/>
      <c r="H134" s="64"/>
      <c r="I134" s="34">
        <v>45806</v>
      </c>
      <c r="J134" s="17"/>
      <c r="K134" s="17"/>
      <c r="L134" s="34">
        <v>45806</v>
      </c>
      <c r="M134" s="18"/>
      <c r="N134" s="16"/>
      <c r="O134" s="34">
        <v>45806</v>
      </c>
      <c r="P134" s="18"/>
    </row>
    <row r="135" spans="1:16" ht="23.1" customHeight="1" x14ac:dyDescent="0.25">
      <c r="A135" s="89" t="s">
        <v>14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</row>
    <row r="136" spans="1:16" ht="23.1" customHeight="1" thickBot="1" x14ac:dyDescent="0.3"/>
    <row r="137" spans="1:16" ht="26.1" customHeight="1" thickBot="1" x14ac:dyDescent="0.3">
      <c r="A137" s="90" t="s">
        <v>492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2"/>
    </row>
    <row r="138" spans="1:16" ht="69.95" customHeight="1" thickBot="1" x14ac:dyDescent="0.3">
      <c r="A138" s="20" t="s">
        <v>11</v>
      </c>
      <c r="B138" s="51" t="s">
        <v>0</v>
      </c>
      <c r="C138" s="70" t="s">
        <v>12</v>
      </c>
      <c r="D138" s="20" t="s">
        <v>1</v>
      </c>
      <c r="E138" s="78" t="s">
        <v>2</v>
      </c>
      <c r="F138" s="78" t="s">
        <v>3</v>
      </c>
      <c r="G138" s="20" t="s">
        <v>13</v>
      </c>
      <c r="H138" s="20" t="s">
        <v>4</v>
      </c>
      <c r="I138" s="20" t="s">
        <v>5</v>
      </c>
      <c r="J138" s="21" t="s">
        <v>56</v>
      </c>
      <c r="K138" s="21" t="s">
        <v>57</v>
      </c>
      <c r="L138" s="20" t="s">
        <v>6</v>
      </c>
      <c r="M138" s="20" t="s">
        <v>7</v>
      </c>
      <c r="N138" s="20" t="s">
        <v>8</v>
      </c>
      <c r="O138" s="21" t="s">
        <v>9</v>
      </c>
      <c r="P138" s="20" t="s">
        <v>10</v>
      </c>
    </row>
    <row r="139" spans="1:16" ht="23.1" customHeight="1" x14ac:dyDescent="0.25">
      <c r="A139" s="30" t="s">
        <v>74</v>
      </c>
      <c r="B139" s="55"/>
      <c r="C139" s="74"/>
      <c r="D139" s="14"/>
      <c r="E139" s="82"/>
      <c r="F139" s="82"/>
      <c r="G139" s="60"/>
      <c r="H139" s="60"/>
      <c r="I139" s="14"/>
      <c r="J139" s="14"/>
      <c r="K139" s="14"/>
      <c r="L139" s="14"/>
      <c r="M139" s="15"/>
      <c r="N139" s="13"/>
      <c r="O139" s="14"/>
      <c r="P139" s="15"/>
    </row>
    <row r="140" spans="1:16" ht="23.1" customHeight="1" x14ac:dyDescent="0.25">
      <c r="A140" s="8">
        <v>1</v>
      </c>
      <c r="B140" s="42" t="s">
        <v>41</v>
      </c>
      <c r="C140" s="44" t="s">
        <v>183</v>
      </c>
      <c r="D140" s="47" t="s">
        <v>291</v>
      </c>
      <c r="E140" s="44" t="s">
        <v>292</v>
      </c>
      <c r="F140" s="44" t="s">
        <v>106</v>
      </c>
      <c r="G140" s="66" t="s">
        <v>553</v>
      </c>
      <c r="H140" s="66">
        <v>53</v>
      </c>
      <c r="I140" s="41" t="s">
        <v>15</v>
      </c>
      <c r="J140" s="45">
        <v>140000</v>
      </c>
      <c r="K140" s="45">
        <v>140000</v>
      </c>
      <c r="L140" s="49">
        <v>70</v>
      </c>
      <c r="M140" s="45">
        <v>98000</v>
      </c>
      <c r="N140" s="45">
        <v>42000</v>
      </c>
      <c r="O140" s="45">
        <v>0</v>
      </c>
      <c r="P140" s="46">
        <v>83</v>
      </c>
    </row>
    <row r="141" spans="1:16" ht="23.1" customHeight="1" x14ac:dyDescent="0.25">
      <c r="A141" s="8">
        <v>2</v>
      </c>
      <c r="B141" s="42" t="s">
        <v>44</v>
      </c>
      <c r="C141" s="44" t="s">
        <v>293</v>
      </c>
      <c r="D141" s="47" t="s">
        <v>294</v>
      </c>
      <c r="E141" s="44" t="s">
        <v>295</v>
      </c>
      <c r="F141" s="44" t="s">
        <v>296</v>
      </c>
      <c r="G141" s="46" t="s">
        <v>554</v>
      </c>
      <c r="H141" s="66">
        <v>55</v>
      </c>
      <c r="I141" s="41" t="s">
        <v>15</v>
      </c>
      <c r="J141" s="45">
        <v>140000</v>
      </c>
      <c r="K141" s="45">
        <v>140000</v>
      </c>
      <c r="L141" s="49">
        <v>70</v>
      </c>
      <c r="M141" s="45">
        <v>98000</v>
      </c>
      <c r="N141" s="45">
        <v>42000</v>
      </c>
      <c r="O141" s="45">
        <v>0</v>
      </c>
      <c r="P141" s="46">
        <v>83</v>
      </c>
    </row>
    <row r="142" spans="1:16" ht="23.1" customHeight="1" x14ac:dyDescent="0.25">
      <c r="A142" s="8">
        <v>3</v>
      </c>
      <c r="B142" s="42" t="s">
        <v>41</v>
      </c>
      <c r="C142" s="44" t="s">
        <v>92</v>
      </c>
      <c r="D142" s="43" t="s">
        <v>297</v>
      </c>
      <c r="E142" s="44" t="s">
        <v>298</v>
      </c>
      <c r="F142" s="44" t="s">
        <v>42</v>
      </c>
      <c r="G142" s="66" t="s">
        <v>555</v>
      </c>
      <c r="H142" s="65">
        <v>55</v>
      </c>
      <c r="I142" s="41" t="s">
        <v>15</v>
      </c>
      <c r="J142" s="45">
        <v>140000</v>
      </c>
      <c r="K142" s="45">
        <v>140000</v>
      </c>
      <c r="L142" s="49">
        <v>70</v>
      </c>
      <c r="M142" s="45">
        <v>98000</v>
      </c>
      <c r="N142" s="45">
        <v>42000</v>
      </c>
      <c r="O142" s="45">
        <v>0</v>
      </c>
      <c r="P142" s="46">
        <v>83</v>
      </c>
    </row>
    <row r="143" spans="1:16" ht="23.1" customHeight="1" x14ac:dyDescent="0.25">
      <c r="A143" s="8">
        <v>4</v>
      </c>
      <c r="B143" s="42" t="s">
        <v>44</v>
      </c>
      <c r="C143" s="44" t="s">
        <v>221</v>
      </c>
      <c r="D143" s="43" t="s">
        <v>299</v>
      </c>
      <c r="E143" s="44" t="s">
        <v>34</v>
      </c>
      <c r="F143" s="44" t="s">
        <v>103</v>
      </c>
      <c r="G143" s="66" t="s">
        <v>556</v>
      </c>
      <c r="H143" s="65">
        <v>56</v>
      </c>
      <c r="I143" s="41" t="s">
        <v>15</v>
      </c>
      <c r="J143" s="45">
        <v>140000</v>
      </c>
      <c r="K143" s="45">
        <v>140000</v>
      </c>
      <c r="L143" s="49">
        <v>70</v>
      </c>
      <c r="M143" s="45">
        <v>98000</v>
      </c>
      <c r="N143" s="45">
        <v>42000</v>
      </c>
      <c r="O143" s="45">
        <v>0</v>
      </c>
      <c r="P143" s="46">
        <v>83</v>
      </c>
    </row>
    <row r="144" spans="1:16" ht="23.1" customHeight="1" x14ac:dyDescent="0.25">
      <c r="A144" s="8">
        <v>5</v>
      </c>
      <c r="B144" s="42" t="s">
        <v>41</v>
      </c>
      <c r="C144" s="44" t="s">
        <v>105</v>
      </c>
      <c r="D144" s="43" t="s">
        <v>300</v>
      </c>
      <c r="E144" s="44" t="s">
        <v>301</v>
      </c>
      <c r="F144" s="44" t="s">
        <v>125</v>
      </c>
      <c r="G144" s="66" t="s">
        <v>557</v>
      </c>
      <c r="H144" s="65">
        <v>58</v>
      </c>
      <c r="I144" s="41" t="s">
        <v>15</v>
      </c>
      <c r="J144" s="45">
        <v>140000</v>
      </c>
      <c r="K144" s="45">
        <v>140000</v>
      </c>
      <c r="L144" s="49">
        <v>70</v>
      </c>
      <c r="M144" s="45">
        <v>98000</v>
      </c>
      <c r="N144" s="45">
        <v>42000</v>
      </c>
      <c r="O144" s="45">
        <v>0</v>
      </c>
      <c r="P144" s="46">
        <v>83</v>
      </c>
    </row>
    <row r="145" spans="1:16" ht="23.1" customHeight="1" x14ac:dyDescent="0.25">
      <c r="A145" s="8">
        <v>6</v>
      </c>
      <c r="B145" s="42" t="s">
        <v>41</v>
      </c>
      <c r="C145" s="44" t="s">
        <v>92</v>
      </c>
      <c r="D145" s="43" t="s">
        <v>302</v>
      </c>
      <c r="E145" s="44" t="s">
        <v>99</v>
      </c>
      <c r="F145" s="44" t="s">
        <v>20</v>
      </c>
      <c r="G145" s="66" t="s">
        <v>558</v>
      </c>
      <c r="H145" s="65">
        <v>62</v>
      </c>
      <c r="I145" s="41" t="s">
        <v>15</v>
      </c>
      <c r="J145" s="45">
        <v>140000</v>
      </c>
      <c r="K145" s="45">
        <v>140000</v>
      </c>
      <c r="L145" s="49">
        <v>70</v>
      </c>
      <c r="M145" s="45">
        <v>98000</v>
      </c>
      <c r="N145" s="45">
        <v>42000</v>
      </c>
      <c r="O145" s="45">
        <v>0</v>
      </c>
      <c r="P145" s="46">
        <v>83</v>
      </c>
    </row>
    <row r="146" spans="1:16" ht="23.1" customHeight="1" x14ac:dyDescent="0.25">
      <c r="A146" s="8">
        <v>7</v>
      </c>
      <c r="B146" s="42" t="s">
        <v>41</v>
      </c>
      <c r="C146" s="44" t="s">
        <v>94</v>
      </c>
      <c r="D146" s="43" t="s">
        <v>303</v>
      </c>
      <c r="E146" s="44" t="s">
        <v>304</v>
      </c>
      <c r="F146" s="44" t="s">
        <v>305</v>
      </c>
      <c r="G146" s="66" t="s">
        <v>559</v>
      </c>
      <c r="H146" s="65">
        <v>24</v>
      </c>
      <c r="I146" s="41" t="s">
        <v>19</v>
      </c>
      <c r="J146" s="45">
        <v>140000</v>
      </c>
      <c r="K146" s="45">
        <v>140000</v>
      </c>
      <c r="L146" s="49">
        <v>70</v>
      </c>
      <c r="M146" s="45">
        <v>98000</v>
      </c>
      <c r="N146" s="45">
        <v>42000</v>
      </c>
      <c r="O146" s="45">
        <v>0</v>
      </c>
      <c r="P146" s="46">
        <v>83</v>
      </c>
    </row>
    <row r="147" spans="1:16" ht="23.1" customHeight="1" x14ac:dyDescent="0.25">
      <c r="A147" s="8">
        <v>8</v>
      </c>
      <c r="B147" s="42" t="s">
        <v>23</v>
      </c>
      <c r="C147" s="44" t="s">
        <v>306</v>
      </c>
      <c r="D147" s="39" t="s">
        <v>307</v>
      </c>
      <c r="E147" s="44" t="s">
        <v>308</v>
      </c>
      <c r="F147" s="44" t="s">
        <v>309</v>
      </c>
      <c r="G147" s="66" t="s">
        <v>560</v>
      </c>
      <c r="H147" s="66">
        <v>39</v>
      </c>
      <c r="I147" s="41" t="s">
        <v>19</v>
      </c>
      <c r="J147" s="45">
        <v>140000</v>
      </c>
      <c r="K147" s="45">
        <v>140000</v>
      </c>
      <c r="L147" s="49">
        <v>70</v>
      </c>
      <c r="M147" s="45">
        <v>98000</v>
      </c>
      <c r="N147" s="45">
        <v>42000</v>
      </c>
      <c r="O147" s="45">
        <v>0</v>
      </c>
      <c r="P147" s="46">
        <v>83</v>
      </c>
    </row>
    <row r="148" spans="1:16" ht="23.1" customHeight="1" x14ac:dyDescent="0.25">
      <c r="A148" s="8">
        <v>9</v>
      </c>
      <c r="B148" s="42" t="s">
        <v>41</v>
      </c>
      <c r="C148" s="44" t="s">
        <v>105</v>
      </c>
      <c r="D148" s="43" t="s">
        <v>310</v>
      </c>
      <c r="E148" s="44" t="s">
        <v>311</v>
      </c>
      <c r="F148" s="44" t="s">
        <v>225</v>
      </c>
      <c r="G148" s="66" t="s">
        <v>561</v>
      </c>
      <c r="H148" s="65">
        <v>18</v>
      </c>
      <c r="I148" s="41" t="s">
        <v>15</v>
      </c>
      <c r="J148" s="45">
        <v>140000</v>
      </c>
      <c r="K148" s="45">
        <v>140000</v>
      </c>
      <c r="L148" s="49">
        <v>70</v>
      </c>
      <c r="M148" s="45">
        <v>98000</v>
      </c>
      <c r="N148" s="45">
        <v>42000</v>
      </c>
      <c r="O148" s="45">
        <v>0</v>
      </c>
      <c r="P148" s="46">
        <v>82</v>
      </c>
    </row>
    <row r="149" spans="1:16" ht="23.1" customHeight="1" x14ac:dyDescent="0.25">
      <c r="A149" s="8">
        <v>10</v>
      </c>
      <c r="B149" s="42" t="s">
        <v>55</v>
      </c>
      <c r="C149" s="44" t="s">
        <v>87</v>
      </c>
      <c r="D149" s="43" t="s">
        <v>312</v>
      </c>
      <c r="E149" s="44" t="s">
        <v>313</v>
      </c>
      <c r="F149" s="44" t="s">
        <v>314</v>
      </c>
      <c r="G149" s="66" t="s">
        <v>562</v>
      </c>
      <c r="H149" s="65">
        <v>24</v>
      </c>
      <c r="I149" s="41" t="s">
        <v>15</v>
      </c>
      <c r="J149" s="45">
        <v>140000</v>
      </c>
      <c r="K149" s="45">
        <v>140000</v>
      </c>
      <c r="L149" s="49">
        <v>70</v>
      </c>
      <c r="M149" s="45">
        <v>98000</v>
      </c>
      <c r="N149" s="45">
        <v>42000</v>
      </c>
      <c r="O149" s="45">
        <v>0</v>
      </c>
      <c r="P149" s="46">
        <v>82</v>
      </c>
    </row>
    <row r="150" spans="1:16" ht="23.1" customHeight="1" x14ac:dyDescent="0.25">
      <c r="A150" s="8">
        <v>11</v>
      </c>
      <c r="B150" s="42" t="s">
        <v>30</v>
      </c>
      <c r="C150" s="44" t="s">
        <v>315</v>
      </c>
      <c r="D150" s="43" t="s">
        <v>316</v>
      </c>
      <c r="E150" s="44" t="s">
        <v>317</v>
      </c>
      <c r="F150" s="44" t="s">
        <v>36</v>
      </c>
      <c r="G150" s="66" t="s">
        <v>563</v>
      </c>
      <c r="H150" s="65">
        <v>45</v>
      </c>
      <c r="I150" s="41" t="s">
        <v>19</v>
      </c>
      <c r="J150" s="45">
        <v>140000</v>
      </c>
      <c r="K150" s="45">
        <v>140000</v>
      </c>
      <c r="L150" s="49">
        <v>70</v>
      </c>
      <c r="M150" s="45">
        <v>98000</v>
      </c>
      <c r="N150" s="45">
        <v>42000</v>
      </c>
      <c r="O150" s="45">
        <v>0</v>
      </c>
      <c r="P150" s="46">
        <v>82</v>
      </c>
    </row>
    <row r="151" spans="1:16" ht="23.1" customHeight="1" x14ac:dyDescent="0.25">
      <c r="A151" s="8">
        <v>12</v>
      </c>
      <c r="B151" s="42" t="s">
        <v>30</v>
      </c>
      <c r="C151" s="44" t="s">
        <v>318</v>
      </c>
      <c r="D151" s="43" t="s">
        <v>319</v>
      </c>
      <c r="E151" s="44" t="s">
        <v>118</v>
      </c>
      <c r="F151" s="44" t="s">
        <v>21</v>
      </c>
      <c r="G151" s="66" t="s">
        <v>564</v>
      </c>
      <c r="H151" s="65">
        <v>46</v>
      </c>
      <c r="I151" s="41" t="s">
        <v>19</v>
      </c>
      <c r="J151" s="45">
        <v>140000</v>
      </c>
      <c r="K151" s="45">
        <v>140000</v>
      </c>
      <c r="L151" s="49">
        <v>70</v>
      </c>
      <c r="M151" s="45">
        <v>98000</v>
      </c>
      <c r="N151" s="45">
        <v>42000</v>
      </c>
      <c r="O151" s="45">
        <v>0</v>
      </c>
      <c r="P151" s="46">
        <v>82</v>
      </c>
    </row>
    <row r="152" spans="1:16" ht="23.1" customHeight="1" x14ac:dyDescent="0.25">
      <c r="A152" s="8">
        <v>13</v>
      </c>
      <c r="B152" s="42" t="s">
        <v>23</v>
      </c>
      <c r="C152" s="44" t="s">
        <v>232</v>
      </c>
      <c r="D152" s="43" t="s">
        <v>320</v>
      </c>
      <c r="E152" s="44" t="s">
        <v>48</v>
      </c>
      <c r="F152" s="44" t="s">
        <v>321</v>
      </c>
      <c r="G152" s="88" t="s">
        <v>565</v>
      </c>
      <c r="H152" s="66">
        <v>47</v>
      </c>
      <c r="I152" s="41" t="s">
        <v>19</v>
      </c>
      <c r="J152" s="45">
        <v>140000</v>
      </c>
      <c r="K152" s="45">
        <v>140000</v>
      </c>
      <c r="L152" s="49">
        <v>70</v>
      </c>
      <c r="M152" s="45">
        <v>98000</v>
      </c>
      <c r="N152" s="45">
        <v>42000</v>
      </c>
      <c r="O152" s="45">
        <v>0</v>
      </c>
      <c r="P152" s="46">
        <v>82</v>
      </c>
    </row>
    <row r="153" spans="1:16" ht="23.1" customHeight="1" x14ac:dyDescent="0.25">
      <c r="A153" s="8">
        <v>14</v>
      </c>
      <c r="B153" s="42" t="s">
        <v>17</v>
      </c>
      <c r="C153" s="44" t="s">
        <v>322</v>
      </c>
      <c r="D153" s="43" t="s">
        <v>323</v>
      </c>
      <c r="E153" s="44" t="s">
        <v>324</v>
      </c>
      <c r="F153" s="44" t="s">
        <v>325</v>
      </c>
      <c r="G153" s="88" t="s">
        <v>566</v>
      </c>
      <c r="H153" s="66">
        <v>53</v>
      </c>
      <c r="I153" s="41" t="s">
        <v>19</v>
      </c>
      <c r="J153" s="45">
        <v>140000</v>
      </c>
      <c r="K153" s="45">
        <v>140000</v>
      </c>
      <c r="L153" s="49">
        <v>70</v>
      </c>
      <c r="M153" s="45">
        <v>98000</v>
      </c>
      <c r="N153" s="45">
        <v>42000</v>
      </c>
      <c r="O153" s="45">
        <v>0</v>
      </c>
      <c r="P153" s="46">
        <v>82</v>
      </c>
    </row>
    <row r="154" spans="1:16" ht="23.1" customHeight="1" x14ac:dyDescent="0.25">
      <c r="A154" s="8">
        <v>15</v>
      </c>
      <c r="B154" s="42" t="s">
        <v>23</v>
      </c>
      <c r="C154" s="44" t="s">
        <v>228</v>
      </c>
      <c r="D154" s="43" t="s">
        <v>326</v>
      </c>
      <c r="E154" s="44" t="s">
        <v>52</v>
      </c>
      <c r="F154" s="44" t="s">
        <v>327</v>
      </c>
      <c r="G154" s="66" t="s">
        <v>567</v>
      </c>
      <c r="H154" s="65">
        <v>56</v>
      </c>
      <c r="I154" s="41" t="s">
        <v>19</v>
      </c>
      <c r="J154" s="45">
        <v>140000</v>
      </c>
      <c r="K154" s="45">
        <v>140000</v>
      </c>
      <c r="L154" s="49">
        <v>70</v>
      </c>
      <c r="M154" s="45">
        <v>98000</v>
      </c>
      <c r="N154" s="45">
        <v>42000</v>
      </c>
      <c r="O154" s="45">
        <v>0</v>
      </c>
      <c r="P154" s="46">
        <v>82</v>
      </c>
    </row>
    <row r="155" spans="1:16" ht="23.1" customHeight="1" x14ac:dyDescent="0.25">
      <c r="A155" s="8">
        <v>16</v>
      </c>
      <c r="B155" s="42" t="s">
        <v>41</v>
      </c>
      <c r="C155" s="44" t="s">
        <v>92</v>
      </c>
      <c r="D155" s="43" t="s">
        <v>328</v>
      </c>
      <c r="E155" s="44" t="s">
        <v>117</v>
      </c>
      <c r="F155" s="44" t="s">
        <v>20</v>
      </c>
      <c r="G155" s="66" t="s">
        <v>568</v>
      </c>
      <c r="H155" s="65">
        <v>56</v>
      </c>
      <c r="I155" s="41" t="s">
        <v>19</v>
      </c>
      <c r="J155" s="45">
        <v>140000</v>
      </c>
      <c r="K155" s="45">
        <v>140000</v>
      </c>
      <c r="L155" s="49">
        <v>70</v>
      </c>
      <c r="M155" s="45">
        <v>98000</v>
      </c>
      <c r="N155" s="45">
        <v>42000</v>
      </c>
      <c r="O155" s="45">
        <v>0</v>
      </c>
      <c r="P155" s="46">
        <v>82</v>
      </c>
    </row>
    <row r="156" spans="1:16" ht="23.1" customHeight="1" x14ac:dyDescent="0.25">
      <c r="A156" s="8">
        <v>17</v>
      </c>
      <c r="B156" s="42" t="s">
        <v>55</v>
      </c>
      <c r="C156" s="44" t="s">
        <v>87</v>
      </c>
      <c r="D156" s="43" t="s">
        <v>329</v>
      </c>
      <c r="E156" s="44" t="s">
        <v>330</v>
      </c>
      <c r="F156" s="44" t="s">
        <v>331</v>
      </c>
      <c r="G156" s="66" t="s">
        <v>569</v>
      </c>
      <c r="H156" s="67">
        <v>57</v>
      </c>
      <c r="I156" s="41" t="s">
        <v>19</v>
      </c>
      <c r="J156" s="45">
        <v>140000</v>
      </c>
      <c r="K156" s="45">
        <v>140000</v>
      </c>
      <c r="L156" s="49">
        <v>70</v>
      </c>
      <c r="M156" s="45">
        <v>98000</v>
      </c>
      <c r="N156" s="45">
        <v>42000</v>
      </c>
      <c r="O156" s="45">
        <v>0</v>
      </c>
      <c r="P156" s="46">
        <v>82</v>
      </c>
    </row>
    <row r="157" spans="1:16" ht="23.1" customHeight="1" x14ac:dyDescent="0.25">
      <c r="A157" s="8">
        <v>18</v>
      </c>
      <c r="B157" s="42" t="s">
        <v>55</v>
      </c>
      <c r="C157" s="44" t="s">
        <v>162</v>
      </c>
      <c r="D157" s="43" t="s">
        <v>332</v>
      </c>
      <c r="E157" s="44" t="s">
        <v>37</v>
      </c>
      <c r="F157" s="44" t="s">
        <v>247</v>
      </c>
      <c r="G157" s="66" t="s">
        <v>570</v>
      </c>
      <c r="H157" s="65">
        <v>61</v>
      </c>
      <c r="I157" s="41" t="s">
        <v>19</v>
      </c>
      <c r="J157" s="45">
        <v>140000</v>
      </c>
      <c r="K157" s="45">
        <v>140000</v>
      </c>
      <c r="L157" s="49">
        <v>70</v>
      </c>
      <c r="M157" s="45">
        <v>98000</v>
      </c>
      <c r="N157" s="45">
        <v>42000</v>
      </c>
      <c r="O157" s="45">
        <v>0</v>
      </c>
      <c r="P157" s="46">
        <v>82</v>
      </c>
    </row>
    <row r="158" spans="1:16" ht="23.1" customHeight="1" x14ac:dyDescent="0.25">
      <c r="A158" s="8">
        <v>19</v>
      </c>
      <c r="B158" s="42" t="s">
        <v>17</v>
      </c>
      <c r="C158" s="44" t="s">
        <v>186</v>
      </c>
      <c r="D158" s="43" t="s">
        <v>333</v>
      </c>
      <c r="E158" s="44" t="s">
        <v>334</v>
      </c>
      <c r="F158" s="44" t="s">
        <v>335</v>
      </c>
      <c r="G158" s="66" t="s">
        <v>571</v>
      </c>
      <c r="H158" s="65">
        <v>44</v>
      </c>
      <c r="I158" s="41" t="s">
        <v>19</v>
      </c>
      <c r="J158" s="45">
        <v>140000</v>
      </c>
      <c r="K158" s="45">
        <v>140000</v>
      </c>
      <c r="L158" s="49">
        <v>70</v>
      </c>
      <c r="M158" s="45">
        <v>98000</v>
      </c>
      <c r="N158" s="45">
        <v>42000</v>
      </c>
      <c r="O158" s="45">
        <v>0</v>
      </c>
      <c r="P158" s="46">
        <v>80</v>
      </c>
    </row>
    <row r="159" spans="1:16" ht="23.1" customHeight="1" x14ac:dyDescent="0.25">
      <c r="A159" s="93" t="s">
        <v>76</v>
      </c>
      <c r="B159" s="94"/>
      <c r="C159" s="94"/>
      <c r="D159" s="94"/>
      <c r="E159" s="94"/>
      <c r="F159" s="94"/>
      <c r="G159" s="94"/>
      <c r="H159" s="94"/>
      <c r="I159" s="95"/>
      <c r="J159" s="9">
        <f>SUM(J140:J158)</f>
        <v>2660000</v>
      </c>
      <c r="K159" s="9">
        <f>SUM(K140:K158)</f>
        <v>2660000</v>
      </c>
      <c r="L159" s="10"/>
      <c r="M159" s="9">
        <f>SUM(M140:M158)</f>
        <v>1862000</v>
      </c>
      <c r="N159" s="9">
        <f>SUM(N140:N158)</f>
        <v>798000</v>
      </c>
      <c r="O159" s="9"/>
      <c r="P159" s="11"/>
    </row>
    <row r="160" spans="1:16" ht="23.1" customHeight="1" x14ac:dyDescent="0.25">
      <c r="A160" s="31"/>
      <c r="B160" s="58"/>
      <c r="C160" s="76"/>
      <c r="D160" s="31"/>
      <c r="E160" s="84"/>
      <c r="F160" s="84"/>
      <c r="G160" s="31"/>
      <c r="H160" s="31"/>
      <c r="I160" s="31"/>
      <c r="J160" s="32"/>
      <c r="K160" s="32"/>
      <c r="L160" s="36"/>
      <c r="M160" s="32"/>
      <c r="N160" s="32"/>
      <c r="O160" s="32"/>
      <c r="P160" s="37"/>
    </row>
    <row r="161" spans="1:16" ht="23.1" customHeight="1" x14ac:dyDescent="0.25">
      <c r="A161" s="31"/>
      <c r="B161" s="58"/>
      <c r="C161" s="76"/>
      <c r="D161" s="31"/>
      <c r="E161" s="84"/>
      <c r="F161" s="84"/>
      <c r="G161" s="31"/>
      <c r="H161" s="31"/>
      <c r="I161" s="31"/>
      <c r="J161" s="32"/>
      <c r="K161" s="32"/>
      <c r="L161" s="36"/>
      <c r="M161" s="32"/>
      <c r="N161" s="32"/>
      <c r="O161" s="32"/>
      <c r="P161" s="37"/>
    </row>
    <row r="162" spans="1:16" ht="14.25" customHeight="1" thickBot="1" x14ac:dyDescent="0.3">
      <c r="A162" s="12"/>
      <c r="B162" s="53"/>
      <c r="C162" s="72"/>
      <c r="D162" s="12"/>
      <c r="E162" s="80"/>
      <c r="F162" s="80"/>
      <c r="G162" s="62"/>
      <c r="H162" s="62"/>
      <c r="I162" s="12"/>
      <c r="J162" s="12"/>
      <c r="K162" s="12"/>
      <c r="L162" s="12"/>
      <c r="M162" s="12"/>
      <c r="N162" s="12"/>
      <c r="O162" s="12"/>
      <c r="P162" s="12"/>
    </row>
    <row r="163" spans="1:16" ht="29.1" customHeight="1" thickBot="1" x14ac:dyDescent="0.3">
      <c r="A163" s="97" t="s">
        <v>59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9"/>
      <c r="N163" s="97" t="s">
        <v>60</v>
      </c>
      <c r="O163" s="98"/>
      <c r="P163" s="99"/>
    </row>
    <row r="164" spans="1:16" ht="20.100000000000001" customHeight="1" x14ac:dyDescent="0.25">
      <c r="A164" s="23"/>
      <c r="B164" s="54"/>
      <c r="C164" s="73"/>
      <c r="D164" s="24"/>
      <c r="E164" s="81"/>
      <c r="F164" s="81"/>
      <c r="G164" s="63"/>
      <c r="H164" s="63"/>
      <c r="I164" s="24"/>
      <c r="J164" s="24"/>
      <c r="K164" s="24"/>
      <c r="L164" s="24"/>
      <c r="M164" s="25"/>
      <c r="N164" s="23"/>
      <c r="O164" s="24"/>
      <c r="P164" s="25"/>
    </row>
    <row r="165" spans="1:16" ht="20.100000000000001" customHeight="1" x14ac:dyDescent="0.25">
      <c r="A165" s="13"/>
      <c r="B165" s="55" t="s">
        <v>78</v>
      </c>
      <c r="C165" s="74"/>
      <c r="D165" s="14" t="s">
        <v>131</v>
      </c>
      <c r="E165" s="82"/>
      <c r="F165" s="82" t="s">
        <v>61</v>
      </c>
      <c r="G165" s="60"/>
      <c r="H165" s="60"/>
      <c r="I165" s="14" t="s">
        <v>133</v>
      </c>
      <c r="J165" s="14"/>
      <c r="K165" s="14"/>
      <c r="L165" s="14" t="s">
        <v>81</v>
      </c>
      <c r="M165" s="15"/>
      <c r="N165" s="13"/>
      <c r="O165" s="14" t="s">
        <v>79</v>
      </c>
      <c r="P165" s="15"/>
    </row>
    <row r="166" spans="1:16" ht="20.100000000000001" customHeight="1" x14ac:dyDescent="0.25">
      <c r="A166" s="13"/>
      <c r="B166" s="55" t="s">
        <v>62</v>
      </c>
      <c r="C166" s="74"/>
      <c r="D166" s="14" t="s">
        <v>132</v>
      </c>
      <c r="E166" s="82"/>
      <c r="F166" s="82" t="s">
        <v>62</v>
      </c>
      <c r="G166" s="60"/>
      <c r="H166" s="60"/>
      <c r="I166" s="14" t="s">
        <v>132</v>
      </c>
      <c r="J166" s="14"/>
      <c r="K166" s="14"/>
      <c r="L166" s="14" t="s">
        <v>63</v>
      </c>
      <c r="M166" s="15"/>
      <c r="N166" s="13"/>
      <c r="O166" s="14" t="s">
        <v>80</v>
      </c>
      <c r="P166" s="15"/>
    </row>
    <row r="167" spans="1:16" ht="18.95" customHeight="1" x14ac:dyDescent="0.25">
      <c r="A167" s="13"/>
      <c r="B167" s="55"/>
      <c r="C167" s="74"/>
      <c r="D167" s="14"/>
      <c r="E167" s="82"/>
      <c r="F167" s="82"/>
      <c r="G167" s="60"/>
      <c r="H167" s="60"/>
      <c r="I167" s="14"/>
      <c r="J167" s="14"/>
      <c r="K167" s="14"/>
      <c r="L167" s="14"/>
      <c r="M167" s="15"/>
      <c r="N167" s="13"/>
      <c r="O167" s="14"/>
      <c r="P167" s="15"/>
    </row>
    <row r="168" spans="1:16" ht="20.100000000000001" customHeight="1" thickBot="1" x14ac:dyDescent="0.3">
      <c r="A168" s="16"/>
      <c r="B168" s="56">
        <v>45806</v>
      </c>
      <c r="C168" s="75"/>
      <c r="D168" s="34">
        <v>45806</v>
      </c>
      <c r="E168" s="83"/>
      <c r="F168" s="85">
        <v>45806</v>
      </c>
      <c r="G168" s="64"/>
      <c r="H168" s="64"/>
      <c r="I168" s="34">
        <v>45806</v>
      </c>
      <c r="J168" s="17"/>
      <c r="K168" s="17"/>
      <c r="L168" s="34">
        <v>45806</v>
      </c>
      <c r="M168" s="18"/>
      <c r="N168" s="16"/>
      <c r="O168" s="34">
        <v>45806</v>
      </c>
      <c r="P168" s="18"/>
    </row>
    <row r="169" spans="1:16" ht="20.100000000000001" customHeight="1" x14ac:dyDescent="0.25">
      <c r="A169" s="89" t="s">
        <v>14</v>
      </c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</row>
    <row r="170" spans="1:16" ht="20.100000000000001" customHeight="1" thickBot="1" x14ac:dyDescent="0.3"/>
    <row r="171" spans="1:16" ht="29.1" customHeight="1" thickBot="1" x14ac:dyDescent="0.3">
      <c r="A171" s="90" t="s">
        <v>492</v>
      </c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2"/>
    </row>
    <row r="172" spans="1:16" ht="69.95" customHeight="1" thickBot="1" x14ac:dyDescent="0.3">
      <c r="A172" s="20" t="s">
        <v>11</v>
      </c>
      <c r="B172" s="51" t="s">
        <v>0</v>
      </c>
      <c r="C172" s="70" t="s">
        <v>12</v>
      </c>
      <c r="D172" s="20" t="s">
        <v>1</v>
      </c>
      <c r="E172" s="78" t="s">
        <v>2</v>
      </c>
      <c r="F172" s="78" t="s">
        <v>3</v>
      </c>
      <c r="G172" s="20" t="s">
        <v>13</v>
      </c>
      <c r="H172" s="20" t="s">
        <v>4</v>
      </c>
      <c r="I172" s="20" t="s">
        <v>5</v>
      </c>
      <c r="J172" s="21" t="s">
        <v>56</v>
      </c>
      <c r="K172" s="21" t="s">
        <v>57</v>
      </c>
      <c r="L172" s="20" t="s">
        <v>6</v>
      </c>
      <c r="M172" s="20" t="s">
        <v>7</v>
      </c>
      <c r="N172" s="20" t="s">
        <v>8</v>
      </c>
      <c r="O172" s="21" t="s">
        <v>9</v>
      </c>
      <c r="P172" s="20" t="s">
        <v>10</v>
      </c>
    </row>
    <row r="173" spans="1:16" ht="23.1" customHeight="1" x14ac:dyDescent="0.25">
      <c r="A173" s="30" t="s">
        <v>74</v>
      </c>
      <c r="B173" s="55"/>
      <c r="C173" s="74"/>
      <c r="D173" s="14"/>
      <c r="E173" s="82"/>
      <c r="F173" s="82"/>
      <c r="G173" s="60"/>
      <c r="H173" s="60"/>
      <c r="I173" s="14"/>
      <c r="J173" s="14"/>
      <c r="K173" s="14"/>
      <c r="L173" s="14"/>
      <c r="M173" s="15"/>
      <c r="N173" s="13"/>
      <c r="O173" s="14"/>
      <c r="P173" s="15"/>
    </row>
    <row r="174" spans="1:16" ht="23.1" customHeight="1" x14ac:dyDescent="0.25">
      <c r="A174" s="8">
        <v>20</v>
      </c>
      <c r="B174" s="42" t="s">
        <v>30</v>
      </c>
      <c r="C174" s="44" t="s">
        <v>336</v>
      </c>
      <c r="D174" s="47" t="s">
        <v>337</v>
      </c>
      <c r="E174" s="44" t="s">
        <v>338</v>
      </c>
      <c r="F174" s="44" t="s">
        <v>339</v>
      </c>
      <c r="G174" s="46" t="s">
        <v>572</v>
      </c>
      <c r="H174" s="66">
        <v>48</v>
      </c>
      <c r="I174" s="41" t="s">
        <v>19</v>
      </c>
      <c r="J174" s="45">
        <v>140000</v>
      </c>
      <c r="K174" s="45">
        <v>140000</v>
      </c>
      <c r="L174" s="49">
        <v>70</v>
      </c>
      <c r="M174" s="45">
        <v>98000</v>
      </c>
      <c r="N174" s="45">
        <v>42000</v>
      </c>
      <c r="O174" s="45">
        <v>0</v>
      </c>
      <c r="P174" s="46">
        <v>80</v>
      </c>
    </row>
    <row r="175" spans="1:16" ht="23.1" customHeight="1" x14ac:dyDescent="0.25">
      <c r="A175" s="8">
        <v>21</v>
      </c>
      <c r="B175" s="42" t="s">
        <v>23</v>
      </c>
      <c r="C175" s="44" t="s">
        <v>340</v>
      </c>
      <c r="D175" s="43" t="s">
        <v>341</v>
      </c>
      <c r="E175" s="44" t="s">
        <v>342</v>
      </c>
      <c r="F175" s="44" t="s">
        <v>27</v>
      </c>
      <c r="G175" s="66" t="s">
        <v>573</v>
      </c>
      <c r="H175" s="65">
        <v>49</v>
      </c>
      <c r="I175" s="41" t="s">
        <v>19</v>
      </c>
      <c r="J175" s="45">
        <v>140000</v>
      </c>
      <c r="K175" s="45">
        <v>140000</v>
      </c>
      <c r="L175" s="49">
        <v>70</v>
      </c>
      <c r="M175" s="45">
        <v>98000</v>
      </c>
      <c r="N175" s="45">
        <v>42000</v>
      </c>
      <c r="O175" s="45">
        <v>0</v>
      </c>
      <c r="P175" s="46">
        <v>80</v>
      </c>
    </row>
    <row r="176" spans="1:16" ht="23.1" customHeight="1" x14ac:dyDescent="0.25">
      <c r="A176" s="8">
        <v>22</v>
      </c>
      <c r="B176" s="42" t="s">
        <v>23</v>
      </c>
      <c r="C176" s="44" t="s">
        <v>343</v>
      </c>
      <c r="D176" s="47" t="s">
        <v>344</v>
      </c>
      <c r="E176" s="44" t="s">
        <v>345</v>
      </c>
      <c r="F176" s="44" t="s">
        <v>321</v>
      </c>
      <c r="G176" s="66" t="s">
        <v>574</v>
      </c>
      <c r="H176" s="66">
        <v>56</v>
      </c>
      <c r="I176" s="41" t="s">
        <v>19</v>
      </c>
      <c r="J176" s="45">
        <v>140000</v>
      </c>
      <c r="K176" s="45">
        <v>140000</v>
      </c>
      <c r="L176" s="49">
        <v>70</v>
      </c>
      <c r="M176" s="45">
        <v>98000</v>
      </c>
      <c r="N176" s="45">
        <v>42000</v>
      </c>
      <c r="O176" s="45">
        <v>0</v>
      </c>
      <c r="P176" s="46">
        <v>80</v>
      </c>
    </row>
    <row r="177" spans="1:16" ht="23.1" customHeight="1" x14ac:dyDescent="0.25">
      <c r="A177" s="8">
        <v>23</v>
      </c>
      <c r="B177" s="42" t="s">
        <v>41</v>
      </c>
      <c r="C177" s="44" t="s">
        <v>112</v>
      </c>
      <c r="D177" s="43" t="s">
        <v>346</v>
      </c>
      <c r="E177" s="44" t="s">
        <v>347</v>
      </c>
      <c r="F177" s="44" t="s">
        <v>225</v>
      </c>
      <c r="G177" s="66" t="s">
        <v>575</v>
      </c>
      <c r="H177" s="65">
        <v>57</v>
      </c>
      <c r="I177" s="41" t="s">
        <v>19</v>
      </c>
      <c r="J177" s="45">
        <v>140000</v>
      </c>
      <c r="K177" s="45">
        <v>140000</v>
      </c>
      <c r="L177" s="49">
        <v>70</v>
      </c>
      <c r="M177" s="45">
        <v>98000</v>
      </c>
      <c r="N177" s="45">
        <v>42000</v>
      </c>
      <c r="O177" s="45">
        <v>0</v>
      </c>
      <c r="P177" s="46">
        <v>80</v>
      </c>
    </row>
    <row r="178" spans="1:16" ht="23.1" customHeight="1" x14ac:dyDescent="0.25">
      <c r="A178" s="8">
        <v>24</v>
      </c>
      <c r="B178" s="42" t="s">
        <v>30</v>
      </c>
      <c r="C178" s="44" t="s">
        <v>348</v>
      </c>
      <c r="D178" s="43" t="s">
        <v>349</v>
      </c>
      <c r="E178" s="44" t="s">
        <v>116</v>
      </c>
      <c r="F178" s="44" t="s">
        <v>350</v>
      </c>
      <c r="G178" s="66" t="s">
        <v>576</v>
      </c>
      <c r="H178" s="65">
        <v>61</v>
      </c>
      <c r="I178" s="41" t="s">
        <v>19</v>
      </c>
      <c r="J178" s="45">
        <v>140000</v>
      </c>
      <c r="K178" s="45">
        <v>140000</v>
      </c>
      <c r="L178" s="49">
        <v>70</v>
      </c>
      <c r="M178" s="45">
        <v>98000</v>
      </c>
      <c r="N178" s="45">
        <v>42000</v>
      </c>
      <c r="O178" s="45">
        <v>0</v>
      </c>
      <c r="P178" s="46">
        <v>80</v>
      </c>
    </row>
    <row r="179" spans="1:16" ht="23.1" customHeight="1" x14ac:dyDescent="0.25">
      <c r="A179" s="8">
        <v>25</v>
      </c>
      <c r="B179" s="42" t="s">
        <v>17</v>
      </c>
      <c r="C179" s="44" t="s">
        <v>186</v>
      </c>
      <c r="D179" s="43" t="s">
        <v>351</v>
      </c>
      <c r="E179" s="44" t="s">
        <v>352</v>
      </c>
      <c r="F179" s="44" t="s">
        <v>335</v>
      </c>
      <c r="G179" s="66" t="s">
        <v>577</v>
      </c>
      <c r="H179" s="65">
        <v>62</v>
      </c>
      <c r="I179" s="41" t="s">
        <v>19</v>
      </c>
      <c r="J179" s="45">
        <v>140000</v>
      </c>
      <c r="K179" s="45">
        <v>140000</v>
      </c>
      <c r="L179" s="49">
        <v>70</v>
      </c>
      <c r="M179" s="45">
        <v>98000</v>
      </c>
      <c r="N179" s="45">
        <v>42000</v>
      </c>
      <c r="O179" s="45">
        <v>0</v>
      </c>
      <c r="P179" s="46">
        <v>80</v>
      </c>
    </row>
    <row r="180" spans="1:16" ht="23.1" customHeight="1" x14ac:dyDescent="0.25">
      <c r="A180" s="8">
        <v>26</v>
      </c>
      <c r="B180" s="42" t="s">
        <v>55</v>
      </c>
      <c r="C180" s="44" t="s">
        <v>162</v>
      </c>
      <c r="D180" s="43" t="s">
        <v>353</v>
      </c>
      <c r="E180" s="44" t="s">
        <v>101</v>
      </c>
      <c r="F180" s="44" t="s">
        <v>247</v>
      </c>
      <c r="G180" s="88" t="s">
        <v>578</v>
      </c>
      <c r="H180" s="66">
        <v>43</v>
      </c>
      <c r="I180" s="41" t="s">
        <v>15</v>
      </c>
      <c r="J180" s="45">
        <v>140000</v>
      </c>
      <c r="K180" s="45">
        <v>140000</v>
      </c>
      <c r="L180" s="49">
        <v>70</v>
      </c>
      <c r="M180" s="45">
        <v>98000</v>
      </c>
      <c r="N180" s="45">
        <v>42000</v>
      </c>
      <c r="O180" s="45">
        <v>0</v>
      </c>
      <c r="P180" s="46">
        <v>79</v>
      </c>
    </row>
    <row r="181" spans="1:16" ht="23.1" customHeight="1" x14ac:dyDescent="0.25">
      <c r="A181" s="8">
        <v>27</v>
      </c>
      <c r="B181" s="2" t="s">
        <v>41</v>
      </c>
      <c r="C181" s="68" t="s">
        <v>105</v>
      </c>
      <c r="D181" s="2" t="s">
        <v>354</v>
      </c>
      <c r="E181" s="68" t="s">
        <v>355</v>
      </c>
      <c r="F181" s="68" t="s">
        <v>305</v>
      </c>
      <c r="G181" s="3" t="s">
        <v>579</v>
      </c>
      <c r="H181" s="3">
        <v>45</v>
      </c>
      <c r="I181" s="3" t="s">
        <v>19</v>
      </c>
      <c r="J181" s="45">
        <v>140000</v>
      </c>
      <c r="K181" s="45">
        <v>140000</v>
      </c>
      <c r="L181" s="49">
        <v>70</v>
      </c>
      <c r="M181" s="45">
        <v>98000</v>
      </c>
      <c r="N181" s="45">
        <v>42000</v>
      </c>
      <c r="O181" s="45">
        <v>0</v>
      </c>
      <c r="P181" s="7">
        <v>78</v>
      </c>
    </row>
    <row r="182" spans="1:16" ht="23.1" customHeight="1" x14ac:dyDescent="0.25">
      <c r="A182" s="8">
        <v>28</v>
      </c>
      <c r="B182" s="2" t="s">
        <v>44</v>
      </c>
      <c r="C182" s="68" t="s">
        <v>293</v>
      </c>
      <c r="D182" s="2" t="s">
        <v>356</v>
      </c>
      <c r="E182" s="68" t="s">
        <v>357</v>
      </c>
      <c r="F182" s="68" t="s">
        <v>123</v>
      </c>
      <c r="G182" s="3" t="s">
        <v>580</v>
      </c>
      <c r="H182" s="3">
        <v>46</v>
      </c>
      <c r="I182" s="3" t="s">
        <v>19</v>
      </c>
      <c r="J182" s="45">
        <v>140000</v>
      </c>
      <c r="K182" s="45">
        <v>140000</v>
      </c>
      <c r="L182" s="49">
        <v>70</v>
      </c>
      <c r="M182" s="45">
        <v>98000</v>
      </c>
      <c r="N182" s="45">
        <v>42000</v>
      </c>
      <c r="O182" s="45">
        <v>0</v>
      </c>
      <c r="P182" s="5">
        <v>78</v>
      </c>
    </row>
    <row r="183" spans="1:16" ht="23.1" customHeight="1" x14ac:dyDescent="0.25">
      <c r="A183" s="8">
        <v>29</v>
      </c>
      <c r="B183" s="2" t="s">
        <v>23</v>
      </c>
      <c r="C183" s="68" t="s">
        <v>358</v>
      </c>
      <c r="D183" s="2" t="s">
        <v>359</v>
      </c>
      <c r="E183" s="68" t="s">
        <v>38</v>
      </c>
      <c r="F183" s="68" t="s">
        <v>88</v>
      </c>
      <c r="G183" s="3" t="s">
        <v>581</v>
      </c>
      <c r="H183" s="3">
        <v>48</v>
      </c>
      <c r="I183" s="3" t="s">
        <v>19</v>
      </c>
      <c r="J183" s="45">
        <v>140000</v>
      </c>
      <c r="K183" s="45">
        <v>140000</v>
      </c>
      <c r="L183" s="49">
        <v>70</v>
      </c>
      <c r="M183" s="45">
        <v>98000</v>
      </c>
      <c r="N183" s="45">
        <v>42000</v>
      </c>
      <c r="O183" s="45">
        <v>0</v>
      </c>
      <c r="P183" s="5">
        <v>78</v>
      </c>
    </row>
    <row r="184" spans="1:16" ht="23.1" customHeight="1" x14ac:dyDescent="0.25">
      <c r="A184" s="8">
        <v>30</v>
      </c>
      <c r="B184" s="2" t="s">
        <v>30</v>
      </c>
      <c r="C184" s="68" t="s">
        <v>360</v>
      </c>
      <c r="D184" s="2" t="s">
        <v>361</v>
      </c>
      <c r="E184" s="68" t="s">
        <v>362</v>
      </c>
      <c r="F184" s="68" t="s">
        <v>104</v>
      </c>
      <c r="G184" s="3" t="s">
        <v>582</v>
      </c>
      <c r="H184" s="3">
        <v>51</v>
      </c>
      <c r="I184" s="3" t="s">
        <v>19</v>
      </c>
      <c r="J184" s="45">
        <v>140000</v>
      </c>
      <c r="K184" s="45">
        <v>140000</v>
      </c>
      <c r="L184" s="49">
        <v>70</v>
      </c>
      <c r="M184" s="45">
        <v>98000</v>
      </c>
      <c r="N184" s="45">
        <v>42000</v>
      </c>
      <c r="O184" s="45">
        <v>0</v>
      </c>
      <c r="P184" s="7">
        <v>78</v>
      </c>
    </row>
    <row r="185" spans="1:16" ht="23.1" customHeight="1" x14ac:dyDescent="0.25">
      <c r="A185" s="8">
        <v>31</v>
      </c>
      <c r="B185" s="2" t="s">
        <v>23</v>
      </c>
      <c r="C185" s="68" t="s">
        <v>363</v>
      </c>
      <c r="D185" s="2" t="s">
        <v>364</v>
      </c>
      <c r="E185" s="68" t="s">
        <v>108</v>
      </c>
      <c r="F185" s="68" t="s">
        <v>49</v>
      </c>
      <c r="G185" s="3" t="s">
        <v>583</v>
      </c>
      <c r="H185" s="3">
        <v>56</v>
      </c>
      <c r="I185" s="3" t="s">
        <v>19</v>
      </c>
      <c r="J185" s="45">
        <v>140000</v>
      </c>
      <c r="K185" s="45">
        <v>140000</v>
      </c>
      <c r="L185" s="49">
        <v>70</v>
      </c>
      <c r="M185" s="45">
        <v>98000</v>
      </c>
      <c r="N185" s="45">
        <v>42000</v>
      </c>
      <c r="O185" s="45">
        <v>0</v>
      </c>
      <c r="P185" s="5">
        <v>78</v>
      </c>
    </row>
    <row r="186" spans="1:16" ht="23.1" customHeight="1" x14ac:dyDescent="0.25">
      <c r="A186" s="8">
        <v>32</v>
      </c>
      <c r="B186" s="2" t="s">
        <v>23</v>
      </c>
      <c r="C186" s="68" t="s">
        <v>340</v>
      </c>
      <c r="D186" s="2" t="s">
        <v>365</v>
      </c>
      <c r="E186" s="68" t="s">
        <v>366</v>
      </c>
      <c r="F186" s="68" t="s">
        <v>107</v>
      </c>
      <c r="G186" s="3" t="s">
        <v>584</v>
      </c>
      <c r="H186" s="3">
        <v>58</v>
      </c>
      <c r="I186" s="3" t="s">
        <v>19</v>
      </c>
      <c r="J186" s="45">
        <v>140000</v>
      </c>
      <c r="K186" s="45">
        <v>140000</v>
      </c>
      <c r="L186" s="49">
        <v>70</v>
      </c>
      <c r="M186" s="45">
        <v>98000</v>
      </c>
      <c r="N186" s="45">
        <v>42000</v>
      </c>
      <c r="O186" s="45">
        <v>0</v>
      </c>
      <c r="P186" s="5">
        <v>78</v>
      </c>
    </row>
    <row r="187" spans="1:16" ht="23.1" customHeight="1" x14ac:dyDescent="0.25">
      <c r="A187" s="8">
        <v>33</v>
      </c>
      <c r="B187" s="2" t="s">
        <v>23</v>
      </c>
      <c r="C187" s="68" t="s">
        <v>228</v>
      </c>
      <c r="D187" s="2" t="s">
        <v>367</v>
      </c>
      <c r="E187" s="68" t="s">
        <v>368</v>
      </c>
      <c r="F187" s="68" t="s">
        <v>39</v>
      </c>
      <c r="G187" s="3" t="s">
        <v>585</v>
      </c>
      <c r="H187" s="3">
        <v>60</v>
      </c>
      <c r="I187" s="3" t="s">
        <v>19</v>
      </c>
      <c r="J187" s="45">
        <v>140000</v>
      </c>
      <c r="K187" s="45">
        <v>140000</v>
      </c>
      <c r="L187" s="49">
        <v>70</v>
      </c>
      <c r="M187" s="45">
        <v>98000</v>
      </c>
      <c r="N187" s="45">
        <v>42000</v>
      </c>
      <c r="O187" s="45">
        <v>0</v>
      </c>
      <c r="P187" s="5">
        <v>78</v>
      </c>
    </row>
    <row r="188" spans="1:16" ht="23.1" customHeight="1" x14ac:dyDescent="0.25">
      <c r="A188" s="8">
        <v>34</v>
      </c>
      <c r="B188" s="2" t="s">
        <v>23</v>
      </c>
      <c r="C188" s="68" t="s">
        <v>363</v>
      </c>
      <c r="D188" s="2" t="s">
        <v>369</v>
      </c>
      <c r="E188" s="68" t="s">
        <v>370</v>
      </c>
      <c r="F188" s="68" t="s">
        <v>49</v>
      </c>
      <c r="G188" s="3" t="s">
        <v>586</v>
      </c>
      <c r="H188" s="3">
        <v>61</v>
      </c>
      <c r="I188" s="3" t="s">
        <v>19</v>
      </c>
      <c r="J188" s="45">
        <v>140000</v>
      </c>
      <c r="K188" s="45">
        <v>140000</v>
      </c>
      <c r="L188" s="49">
        <v>70</v>
      </c>
      <c r="M188" s="45">
        <v>98000</v>
      </c>
      <c r="N188" s="45">
        <v>42000</v>
      </c>
      <c r="O188" s="45">
        <v>0</v>
      </c>
      <c r="P188" s="5">
        <v>78</v>
      </c>
    </row>
    <row r="189" spans="1:16" ht="23.1" customHeight="1" x14ac:dyDescent="0.25">
      <c r="A189" s="8">
        <v>35</v>
      </c>
      <c r="B189" s="2" t="s">
        <v>44</v>
      </c>
      <c r="C189" s="68" t="s">
        <v>293</v>
      </c>
      <c r="D189" s="2" t="s">
        <v>371</v>
      </c>
      <c r="E189" s="68" t="s">
        <v>32</v>
      </c>
      <c r="F189" s="68" t="s">
        <v>45</v>
      </c>
      <c r="G189" s="3" t="s">
        <v>587</v>
      </c>
      <c r="H189" s="3">
        <v>62</v>
      </c>
      <c r="I189" s="3" t="s">
        <v>19</v>
      </c>
      <c r="J189" s="45">
        <v>140000</v>
      </c>
      <c r="K189" s="45">
        <v>140000</v>
      </c>
      <c r="L189" s="49">
        <v>70</v>
      </c>
      <c r="M189" s="45">
        <v>98000</v>
      </c>
      <c r="N189" s="45">
        <v>42000</v>
      </c>
      <c r="O189" s="45">
        <v>0</v>
      </c>
      <c r="P189" s="5">
        <v>78</v>
      </c>
    </row>
    <row r="190" spans="1:16" ht="23.1" customHeight="1" x14ac:dyDescent="0.25">
      <c r="A190" s="8">
        <v>36</v>
      </c>
      <c r="B190" s="2" t="s">
        <v>23</v>
      </c>
      <c r="C190" s="68" t="s">
        <v>306</v>
      </c>
      <c r="D190" s="2" t="s">
        <v>372</v>
      </c>
      <c r="E190" s="68" t="s">
        <v>22</v>
      </c>
      <c r="F190" s="68" t="s">
        <v>129</v>
      </c>
      <c r="G190" s="3" t="s">
        <v>588</v>
      </c>
      <c r="H190" s="3">
        <v>65</v>
      </c>
      <c r="I190" s="3" t="s">
        <v>19</v>
      </c>
      <c r="J190" s="45">
        <v>140000</v>
      </c>
      <c r="K190" s="45">
        <v>140000</v>
      </c>
      <c r="L190" s="49">
        <v>70</v>
      </c>
      <c r="M190" s="45">
        <v>98000</v>
      </c>
      <c r="N190" s="45">
        <v>42000</v>
      </c>
      <c r="O190" s="45">
        <v>0</v>
      </c>
      <c r="P190" s="5">
        <v>78</v>
      </c>
    </row>
    <row r="191" spans="1:16" ht="23.1" customHeight="1" x14ac:dyDescent="0.25">
      <c r="A191" s="8">
        <v>37</v>
      </c>
      <c r="B191" s="2" t="s">
        <v>44</v>
      </c>
      <c r="C191" s="68" t="s">
        <v>288</v>
      </c>
      <c r="D191" s="2" t="s">
        <v>373</v>
      </c>
      <c r="E191" s="68" t="s">
        <v>374</v>
      </c>
      <c r="F191" s="68" t="s">
        <v>375</v>
      </c>
      <c r="G191" s="3" t="s">
        <v>589</v>
      </c>
      <c r="H191" s="3">
        <v>65</v>
      </c>
      <c r="I191" s="3" t="s">
        <v>19</v>
      </c>
      <c r="J191" s="45">
        <v>140000</v>
      </c>
      <c r="K191" s="45">
        <v>140000</v>
      </c>
      <c r="L191" s="49">
        <v>70</v>
      </c>
      <c r="M191" s="45">
        <v>98000</v>
      </c>
      <c r="N191" s="45">
        <v>42000</v>
      </c>
      <c r="O191" s="45">
        <v>0</v>
      </c>
      <c r="P191" s="7">
        <v>78</v>
      </c>
    </row>
    <row r="192" spans="1:16" ht="23.1" customHeight="1" x14ac:dyDescent="0.25">
      <c r="A192" s="8">
        <v>38</v>
      </c>
      <c r="B192" s="2" t="s">
        <v>41</v>
      </c>
      <c r="C192" s="68" t="s">
        <v>223</v>
      </c>
      <c r="D192" s="2" t="s">
        <v>376</v>
      </c>
      <c r="E192" s="68" t="s">
        <v>377</v>
      </c>
      <c r="F192" s="68" t="s">
        <v>191</v>
      </c>
      <c r="G192" s="3" t="s">
        <v>590</v>
      </c>
      <c r="H192" s="3">
        <v>45</v>
      </c>
      <c r="I192" s="3" t="s">
        <v>15</v>
      </c>
      <c r="J192" s="45">
        <v>140000</v>
      </c>
      <c r="K192" s="45">
        <v>140000</v>
      </c>
      <c r="L192" s="49">
        <v>70</v>
      </c>
      <c r="M192" s="45">
        <v>98000</v>
      </c>
      <c r="N192" s="45">
        <v>42000</v>
      </c>
      <c r="O192" s="45">
        <v>0</v>
      </c>
      <c r="P192" s="5">
        <v>77</v>
      </c>
    </row>
    <row r="193" spans="1:16" ht="20.100000000000001" customHeight="1" x14ac:dyDescent="0.25">
      <c r="A193" s="93" t="s">
        <v>77</v>
      </c>
      <c r="B193" s="94"/>
      <c r="C193" s="94"/>
      <c r="D193" s="94"/>
      <c r="E193" s="94"/>
      <c r="F193" s="94"/>
      <c r="G193" s="94"/>
      <c r="H193" s="94"/>
      <c r="I193" s="95"/>
      <c r="J193" s="9">
        <f>SUM(J174:J192)</f>
        <v>2660000</v>
      </c>
      <c r="K193" s="9">
        <f>SUM(K174:K192)</f>
        <v>2660000</v>
      </c>
      <c r="L193" s="10"/>
      <c r="M193" s="9">
        <f>SUM(M174:M192)</f>
        <v>1862000</v>
      </c>
      <c r="N193" s="9">
        <f>SUM(N174:N192)</f>
        <v>798000</v>
      </c>
      <c r="O193" s="9">
        <f>SUM(O174:O192)</f>
        <v>0</v>
      </c>
      <c r="P193" s="11"/>
    </row>
    <row r="194" spans="1:16" ht="20.100000000000001" customHeight="1" x14ac:dyDescent="0.25">
      <c r="A194" s="31"/>
      <c r="B194" s="58"/>
      <c r="C194" s="76"/>
      <c r="D194" s="31"/>
      <c r="E194" s="84"/>
      <c r="F194" s="84"/>
      <c r="G194" s="31"/>
      <c r="H194" s="31"/>
      <c r="I194" s="31"/>
      <c r="J194" s="32"/>
      <c r="K194" s="32"/>
      <c r="L194" s="33"/>
      <c r="M194" s="32"/>
      <c r="N194" s="32"/>
      <c r="O194" s="32"/>
      <c r="P194" s="32"/>
    </row>
    <row r="195" spans="1:16" ht="20.100000000000001" customHeight="1" x14ac:dyDescent="0.25">
      <c r="A195" s="31"/>
      <c r="B195" s="58"/>
      <c r="C195" s="76"/>
      <c r="D195" s="31"/>
      <c r="E195" s="84"/>
      <c r="F195" s="84"/>
      <c r="G195" s="31"/>
      <c r="H195" s="31"/>
      <c r="I195" s="31"/>
      <c r="J195" s="32"/>
      <c r="K195" s="32"/>
      <c r="L195" s="33"/>
      <c r="M195" s="32"/>
      <c r="N195" s="32"/>
      <c r="O195" s="32"/>
      <c r="P195" s="32"/>
    </row>
    <row r="196" spans="1:16" ht="20.100000000000001" customHeight="1" x14ac:dyDescent="0.25">
      <c r="A196" s="31"/>
      <c r="B196" s="58"/>
      <c r="C196" s="76"/>
      <c r="D196" s="31"/>
      <c r="E196" s="84"/>
      <c r="F196" s="84"/>
      <c r="G196" s="31"/>
      <c r="H196" s="31"/>
      <c r="I196" s="31"/>
      <c r="J196" s="32"/>
      <c r="K196" s="32"/>
      <c r="L196" s="33"/>
      <c r="M196" s="32"/>
      <c r="N196" s="32"/>
      <c r="O196" s="32"/>
      <c r="P196" s="32"/>
    </row>
    <row r="197" spans="1:16" ht="12.75" customHeight="1" thickBot="1" x14ac:dyDescent="0.3">
      <c r="A197" s="31"/>
      <c r="B197" s="58"/>
      <c r="C197" s="76"/>
      <c r="D197" s="31"/>
      <c r="E197" s="84"/>
      <c r="F197" s="84"/>
      <c r="G197" s="31"/>
      <c r="H197" s="31"/>
      <c r="I197" s="31"/>
      <c r="J197" s="32"/>
      <c r="K197" s="32"/>
      <c r="L197" s="33"/>
      <c r="M197" s="32"/>
      <c r="N197" s="32"/>
      <c r="O197" s="32"/>
      <c r="P197" s="32"/>
    </row>
    <row r="198" spans="1:16" ht="20.100000000000001" customHeight="1" thickBot="1" x14ac:dyDescent="0.3">
      <c r="A198" s="97" t="s">
        <v>59</v>
      </c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9"/>
      <c r="N198" s="97" t="s">
        <v>60</v>
      </c>
      <c r="O198" s="98"/>
      <c r="P198" s="99"/>
    </row>
    <row r="199" spans="1:16" ht="20.100000000000001" customHeight="1" x14ac:dyDescent="0.25">
      <c r="A199" s="23"/>
      <c r="B199" s="54"/>
      <c r="C199" s="73"/>
      <c r="D199" s="24"/>
      <c r="E199" s="81"/>
      <c r="F199" s="81"/>
      <c r="G199" s="63"/>
      <c r="H199" s="63"/>
      <c r="I199" s="24"/>
      <c r="J199" s="24"/>
      <c r="K199" s="24"/>
      <c r="L199" s="24"/>
      <c r="M199" s="25"/>
      <c r="N199" s="23"/>
      <c r="O199" s="24"/>
      <c r="P199" s="25"/>
    </row>
    <row r="200" spans="1:16" ht="20.100000000000001" customHeight="1" x14ac:dyDescent="0.25">
      <c r="A200" s="13"/>
      <c r="B200" s="55" t="s">
        <v>78</v>
      </c>
      <c r="C200" s="74"/>
      <c r="D200" s="14" t="s">
        <v>131</v>
      </c>
      <c r="E200" s="82"/>
      <c r="F200" s="82" t="s">
        <v>61</v>
      </c>
      <c r="G200" s="60"/>
      <c r="H200" s="60"/>
      <c r="I200" s="14" t="s">
        <v>133</v>
      </c>
      <c r="J200" s="14"/>
      <c r="K200" s="14"/>
      <c r="L200" s="14" t="s">
        <v>81</v>
      </c>
      <c r="M200" s="15"/>
      <c r="N200" s="13"/>
      <c r="O200" s="14" t="s">
        <v>79</v>
      </c>
      <c r="P200" s="15"/>
    </row>
    <row r="201" spans="1:16" ht="20.100000000000001" customHeight="1" x14ac:dyDescent="0.25">
      <c r="A201" s="13"/>
      <c r="B201" s="55" t="s">
        <v>62</v>
      </c>
      <c r="C201" s="74"/>
      <c r="D201" s="14" t="s">
        <v>132</v>
      </c>
      <c r="E201" s="82"/>
      <c r="F201" s="82" t="s">
        <v>62</v>
      </c>
      <c r="G201" s="60"/>
      <c r="H201" s="60"/>
      <c r="I201" s="14" t="s">
        <v>132</v>
      </c>
      <c r="J201" s="14"/>
      <c r="K201" s="14"/>
      <c r="L201" s="14" t="s">
        <v>63</v>
      </c>
      <c r="M201" s="15"/>
      <c r="N201" s="13"/>
      <c r="O201" s="14" t="s">
        <v>80</v>
      </c>
      <c r="P201" s="15"/>
    </row>
    <row r="202" spans="1:16" ht="20.100000000000001" customHeight="1" x14ac:dyDescent="0.25">
      <c r="A202" s="13"/>
      <c r="B202" s="55"/>
      <c r="C202" s="74"/>
      <c r="D202" s="14"/>
      <c r="E202" s="82"/>
      <c r="F202" s="82"/>
      <c r="G202" s="60"/>
      <c r="H202" s="60"/>
      <c r="I202" s="14"/>
      <c r="J202" s="14"/>
      <c r="K202" s="14"/>
      <c r="L202" s="14"/>
      <c r="M202" s="15"/>
      <c r="N202" s="13"/>
      <c r="O202" s="14"/>
      <c r="P202" s="15"/>
    </row>
    <row r="203" spans="1:16" ht="20.100000000000001" customHeight="1" thickBot="1" x14ac:dyDescent="0.3">
      <c r="A203" s="16"/>
      <c r="B203" s="56">
        <v>45806</v>
      </c>
      <c r="C203" s="75"/>
      <c r="D203" s="34">
        <v>45806</v>
      </c>
      <c r="E203" s="83"/>
      <c r="F203" s="85">
        <v>45806</v>
      </c>
      <c r="G203" s="64"/>
      <c r="H203" s="64"/>
      <c r="I203" s="34">
        <v>45806</v>
      </c>
      <c r="J203" s="17"/>
      <c r="K203" s="17"/>
      <c r="L203" s="34">
        <v>45806</v>
      </c>
      <c r="M203" s="18"/>
      <c r="N203" s="16"/>
      <c r="O203" s="34">
        <v>45806</v>
      </c>
      <c r="P203" s="18"/>
    </row>
    <row r="204" spans="1:16" ht="23.1" customHeight="1" x14ac:dyDescent="0.25">
      <c r="A204" s="89" t="s">
        <v>14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</row>
    <row r="205" spans="1:16" ht="23.1" customHeight="1" thickBot="1" x14ac:dyDescent="0.3"/>
    <row r="206" spans="1:16" ht="29.1" customHeight="1" thickBot="1" x14ac:dyDescent="0.3">
      <c r="A206" s="90" t="s">
        <v>492</v>
      </c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2"/>
    </row>
    <row r="207" spans="1:16" ht="69.95" customHeight="1" thickBot="1" x14ac:dyDescent="0.3">
      <c r="A207" s="20" t="s">
        <v>11</v>
      </c>
      <c r="B207" s="51" t="s">
        <v>0</v>
      </c>
      <c r="C207" s="70" t="s">
        <v>12</v>
      </c>
      <c r="D207" s="20" t="s">
        <v>1</v>
      </c>
      <c r="E207" s="78" t="s">
        <v>2</v>
      </c>
      <c r="F207" s="78" t="s">
        <v>3</v>
      </c>
      <c r="G207" s="20" t="s">
        <v>13</v>
      </c>
      <c r="H207" s="20" t="s">
        <v>4</v>
      </c>
      <c r="I207" s="20" t="s">
        <v>5</v>
      </c>
      <c r="J207" s="21" t="s">
        <v>56</v>
      </c>
      <c r="K207" s="21" t="s">
        <v>57</v>
      </c>
      <c r="L207" s="20" t="s">
        <v>6</v>
      </c>
      <c r="M207" s="20" t="s">
        <v>7</v>
      </c>
      <c r="N207" s="20" t="s">
        <v>8</v>
      </c>
      <c r="O207" s="21" t="s">
        <v>9</v>
      </c>
      <c r="P207" s="20" t="s">
        <v>10</v>
      </c>
    </row>
    <row r="208" spans="1:16" ht="24.75" customHeight="1" x14ac:dyDescent="0.25">
      <c r="A208" s="30" t="s">
        <v>74</v>
      </c>
      <c r="B208" s="55"/>
      <c r="C208" s="74"/>
      <c r="D208" s="14"/>
      <c r="E208" s="82"/>
      <c r="F208" s="82"/>
      <c r="G208" s="60"/>
      <c r="H208" s="60"/>
      <c r="I208" s="14"/>
      <c r="J208" s="14"/>
      <c r="K208" s="14"/>
      <c r="L208" s="14"/>
      <c r="M208" s="14"/>
      <c r="N208" s="14"/>
      <c r="O208" s="14"/>
      <c r="P208" s="28"/>
    </row>
    <row r="209" spans="1:16" ht="24" customHeight="1" x14ac:dyDescent="0.25">
      <c r="A209" s="8">
        <v>39</v>
      </c>
      <c r="B209" s="42" t="s">
        <v>17</v>
      </c>
      <c r="C209" s="44" t="s">
        <v>172</v>
      </c>
      <c r="D209" s="43" t="s">
        <v>378</v>
      </c>
      <c r="E209" s="44" t="s">
        <v>379</v>
      </c>
      <c r="F209" s="44" t="s">
        <v>335</v>
      </c>
      <c r="G209" s="66" t="s">
        <v>591</v>
      </c>
      <c r="H209" s="66">
        <v>46</v>
      </c>
      <c r="I209" s="41" t="s">
        <v>15</v>
      </c>
      <c r="J209" s="45">
        <v>140000</v>
      </c>
      <c r="K209" s="45">
        <v>140000</v>
      </c>
      <c r="L209" s="49">
        <v>70</v>
      </c>
      <c r="M209" s="45">
        <v>98000</v>
      </c>
      <c r="N209" s="45">
        <v>42000</v>
      </c>
      <c r="O209" s="45">
        <v>0</v>
      </c>
      <c r="P209" s="46">
        <v>77</v>
      </c>
    </row>
    <row r="210" spans="1:16" ht="24" customHeight="1" x14ac:dyDescent="0.25">
      <c r="A210" s="8">
        <v>40</v>
      </c>
      <c r="B210" s="42" t="s">
        <v>41</v>
      </c>
      <c r="C210" s="44" t="s">
        <v>94</v>
      </c>
      <c r="D210" s="47" t="s">
        <v>380</v>
      </c>
      <c r="E210" s="44" t="s">
        <v>381</v>
      </c>
      <c r="F210" s="44" t="s">
        <v>210</v>
      </c>
      <c r="G210" s="66" t="s">
        <v>592</v>
      </c>
      <c r="H210" s="66">
        <v>51</v>
      </c>
      <c r="I210" s="41" t="s">
        <v>15</v>
      </c>
      <c r="J210" s="45">
        <v>140000</v>
      </c>
      <c r="K210" s="45">
        <v>140000</v>
      </c>
      <c r="L210" s="49">
        <v>70</v>
      </c>
      <c r="M210" s="45">
        <v>98000</v>
      </c>
      <c r="N210" s="45">
        <v>42000</v>
      </c>
      <c r="O210" s="45">
        <v>0</v>
      </c>
      <c r="P210" s="46">
        <v>77</v>
      </c>
    </row>
    <row r="211" spans="1:16" ht="24" customHeight="1" x14ac:dyDescent="0.25">
      <c r="A211" s="8">
        <v>41</v>
      </c>
      <c r="B211" s="42" t="s">
        <v>41</v>
      </c>
      <c r="C211" s="44" t="s">
        <v>183</v>
      </c>
      <c r="D211" s="43" t="s">
        <v>382</v>
      </c>
      <c r="E211" s="44" t="s">
        <v>383</v>
      </c>
      <c r="F211" s="44" t="s">
        <v>384</v>
      </c>
      <c r="G211" s="66" t="s">
        <v>593</v>
      </c>
      <c r="H211" s="65">
        <v>56</v>
      </c>
      <c r="I211" s="41" t="s">
        <v>15</v>
      </c>
      <c r="J211" s="45">
        <v>140000</v>
      </c>
      <c r="K211" s="45">
        <v>140000</v>
      </c>
      <c r="L211" s="49">
        <v>70</v>
      </c>
      <c r="M211" s="45">
        <v>98000</v>
      </c>
      <c r="N211" s="45">
        <v>42000</v>
      </c>
      <c r="O211" s="45">
        <v>0</v>
      </c>
      <c r="P211" s="46">
        <v>77</v>
      </c>
    </row>
    <row r="212" spans="1:16" ht="24" customHeight="1" x14ac:dyDescent="0.25">
      <c r="A212" s="8">
        <v>42</v>
      </c>
      <c r="B212" s="42" t="s">
        <v>23</v>
      </c>
      <c r="C212" s="44" t="s">
        <v>228</v>
      </c>
      <c r="D212" s="43" t="s">
        <v>385</v>
      </c>
      <c r="E212" s="44" t="s">
        <v>16</v>
      </c>
      <c r="F212" s="44" t="s">
        <v>386</v>
      </c>
      <c r="G212" s="66" t="s">
        <v>594</v>
      </c>
      <c r="H212" s="65">
        <v>57</v>
      </c>
      <c r="I212" s="41" t="s">
        <v>15</v>
      </c>
      <c r="J212" s="45">
        <v>140000</v>
      </c>
      <c r="K212" s="45">
        <v>140000</v>
      </c>
      <c r="L212" s="49">
        <v>70</v>
      </c>
      <c r="M212" s="45">
        <v>98000</v>
      </c>
      <c r="N212" s="45">
        <v>42000</v>
      </c>
      <c r="O212" s="45">
        <v>0</v>
      </c>
      <c r="P212" s="46">
        <v>77</v>
      </c>
    </row>
    <row r="213" spans="1:16" ht="24" customHeight="1" x14ac:dyDescent="0.25">
      <c r="A213" s="8">
        <v>43</v>
      </c>
      <c r="B213" s="42" t="s">
        <v>41</v>
      </c>
      <c r="C213" s="44" t="s">
        <v>223</v>
      </c>
      <c r="D213" s="43" t="s">
        <v>387</v>
      </c>
      <c r="E213" s="44" t="s">
        <v>388</v>
      </c>
      <c r="F213" s="44" t="s">
        <v>191</v>
      </c>
      <c r="G213" s="66" t="s">
        <v>595</v>
      </c>
      <c r="H213" s="65">
        <v>57</v>
      </c>
      <c r="I213" s="41" t="s">
        <v>15</v>
      </c>
      <c r="J213" s="45">
        <v>140000</v>
      </c>
      <c r="K213" s="45">
        <v>140000</v>
      </c>
      <c r="L213" s="49">
        <v>70</v>
      </c>
      <c r="M213" s="45">
        <v>98000</v>
      </c>
      <c r="N213" s="45">
        <v>42000</v>
      </c>
      <c r="O213" s="45">
        <v>0</v>
      </c>
      <c r="P213" s="46">
        <v>77</v>
      </c>
    </row>
    <row r="214" spans="1:16" ht="24" customHeight="1" x14ac:dyDescent="0.25">
      <c r="A214" s="8">
        <v>44</v>
      </c>
      <c r="B214" s="42" t="s">
        <v>23</v>
      </c>
      <c r="C214" s="44" t="s">
        <v>228</v>
      </c>
      <c r="D214" s="43" t="s">
        <v>389</v>
      </c>
      <c r="E214" s="44" t="s">
        <v>82</v>
      </c>
      <c r="F214" s="44" t="s">
        <v>390</v>
      </c>
      <c r="G214" s="66" t="s">
        <v>596</v>
      </c>
      <c r="H214" s="65">
        <v>70</v>
      </c>
      <c r="I214" s="41" t="s">
        <v>15</v>
      </c>
      <c r="J214" s="45">
        <v>140000</v>
      </c>
      <c r="K214" s="45">
        <v>140000</v>
      </c>
      <c r="L214" s="49">
        <v>70</v>
      </c>
      <c r="M214" s="45">
        <v>98000</v>
      </c>
      <c r="N214" s="45">
        <v>42000</v>
      </c>
      <c r="O214" s="45">
        <v>0</v>
      </c>
      <c r="P214" s="46">
        <v>77</v>
      </c>
    </row>
    <row r="215" spans="1:16" ht="24" customHeight="1" x14ac:dyDescent="0.25">
      <c r="A215" s="8">
        <v>45</v>
      </c>
      <c r="B215" s="42" t="s">
        <v>30</v>
      </c>
      <c r="C215" s="44" t="s">
        <v>315</v>
      </c>
      <c r="D215" s="47" t="s">
        <v>391</v>
      </c>
      <c r="E215" s="44" t="s">
        <v>392</v>
      </c>
      <c r="F215" s="44" t="s">
        <v>203</v>
      </c>
      <c r="G215" s="66" t="s">
        <v>597</v>
      </c>
      <c r="H215" s="66">
        <v>30</v>
      </c>
      <c r="I215" s="41" t="s">
        <v>19</v>
      </c>
      <c r="J215" s="45">
        <v>140000</v>
      </c>
      <c r="K215" s="45">
        <v>140000</v>
      </c>
      <c r="L215" s="49">
        <v>70</v>
      </c>
      <c r="M215" s="45">
        <v>98000</v>
      </c>
      <c r="N215" s="45">
        <v>42000</v>
      </c>
      <c r="O215" s="45">
        <v>0</v>
      </c>
      <c r="P215" s="46">
        <v>77</v>
      </c>
    </row>
    <row r="216" spans="1:16" ht="24" customHeight="1" x14ac:dyDescent="0.25">
      <c r="A216" s="8">
        <v>46</v>
      </c>
      <c r="B216" s="42" t="s">
        <v>41</v>
      </c>
      <c r="C216" s="44" t="s">
        <v>112</v>
      </c>
      <c r="D216" s="43" t="s">
        <v>393</v>
      </c>
      <c r="E216" s="44" t="s">
        <v>394</v>
      </c>
      <c r="F216" s="44" t="s">
        <v>225</v>
      </c>
      <c r="G216" s="66" t="s">
        <v>598</v>
      </c>
      <c r="H216" s="65">
        <v>48</v>
      </c>
      <c r="I216" s="41" t="s">
        <v>19</v>
      </c>
      <c r="J216" s="45">
        <v>140000</v>
      </c>
      <c r="K216" s="45">
        <v>140000</v>
      </c>
      <c r="L216" s="49">
        <v>70</v>
      </c>
      <c r="M216" s="45">
        <v>98000</v>
      </c>
      <c r="N216" s="45">
        <v>42000</v>
      </c>
      <c r="O216" s="45">
        <v>0</v>
      </c>
      <c r="P216" s="46">
        <v>76</v>
      </c>
    </row>
    <row r="217" spans="1:16" ht="24" customHeight="1" x14ac:dyDescent="0.25">
      <c r="A217" s="8">
        <v>47</v>
      </c>
      <c r="B217" s="42" t="s">
        <v>23</v>
      </c>
      <c r="C217" s="44" t="s">
        <v>228</v>
      </c>
      <c r="D217" s="43" t="s">
        <v>395</v>
      </c>
      <c r="E217" s="44" t="s">
        <v>396</v>
      </c>
      <c r="F217" s="44" t="s">
        <v>98</v>
      </c>
      <c r="G217" s="66" t="s">
        <v>599</v>
      </c>
      <c r="H217" s="65">
        <v>27</v>
      </c>
      <c r="I217" s="41" t="s">
        <v>15</v>
      </c>
      <c r="J217" s="45">
        <v>140000</v>
      </c>
      <c r="K217" s="45">
        <v>140000</v>
      </c>
      <c r="L217" s="49">
        <v>70</v>
      </c>
      <c r="M217" s="45">
        <v>98000</v>
      </c>
      <c r="N217" s="45">
        <v>42000</v>
      </c>
      <c r="O217" s="45">
        <v>0</v>
      </c>
      <c r="P217" s="46">
        <v>74</v>
      </c>
    </row>
    <row r="218" spans="1:16" ht="24" customHeight="1" x14ac:dyDescent="0.25">
      <c r="A218" s="8">
        <v>48</v>
      </c>
      <c r="B218" s="42" t="s">
        <v>23</v>
      </c>
      <c r="C218" s="44" t="s">
        <v>358</v>
      </c>
      <c r="D218" s="43" t="s">
        <v>397</v>
      </c>
      <c r="E218" s="44" t="s">
        <v>398</v>
      </c>
      <c r="F218" s="44" t="s">
        <v>49</v>
      </c>
      <c r="G218" s="66" t="s">
        <v>600</v>
      </c>
      <c r="H218" s="65">
        <v>28</v>
      </c>
      <c r="I218" s="41" t="s">
        <v>15</v>
      </c>
      <c r="J218" s="45">
        <v>140000</v>
      </c>
      <c r="K218" s="45">
        <v>140000</v>
      </c>
      <c r="L218" s="49">
        <v>70</v>
      </c>
      <c r="M218" s="45">
        <v>98000</v>
      </c>
      <c r="N218" s="45">
        <v>42000</v>
      </c>
      <c r="O218" s="45">
        <v>0</v>
      </c>
      <c r="P218" s="46">
        <v>74</v>
      </c>
    </row>
    <row r="219" spans="1:16" ht="24" customHeight="1" x14ac:dyDescent="0.25">
      <c r="A219" s="8">
        <v>49</v>
      </c>
      <c r="B219" s="42" t="s">
        <v>23</v>
      </c>
      <c r="C219" s="44" t="s">
        <v>272</v>
      </c>
      <c r="D219" s="43" t="s">
        <v>399</v>
      </c>
      <c r="E219" s="44" t="s">
        <v>18</v>
      </c>
      <c r="F219" s="44" t="s">
        <v>275</v>
      </c>
      <c r="G219" s="66" t="s">
        <v>601</v>
      </c>
      <c r="H219" s="65">
        <v>41</v>
      </c>
      <c r="I219" s="41" t="s">
        <v>19</v>
      </c>
      <c r="J219" s="45">
        <v>140000</v>
      </c>
      <c r="K219" s="45">
        <v>140000</v>
      </c>
      <c r="L219" s="49">
        <v>70</v>
      </c>
      <c r="M219" s="45">
        <v>98000</v>
      </c>
      <c r="N219" s="45">
        <v>42000</v>
      </c>
      <c r="O219" s="45">
        <v>0</v>
      </c>
      <c r="P219" s="46">
        <v>74</v>
      </c>
    </row>
    <row r="220" spans="1:16" ht="24" customHeight="1" x14ac:dyDescent="0.25">
      <c r="A220" s="8">
        <v>50</v>
      </c>
      <c r="B220" s="42" t="s">
        <v>41</v>
      </c>
      <c r="C220" s="44" t="s">
        <v>142</v>
      </c>
      <c r="D220" s="43" t="s">
        <v>400</v>
      </c>
      <c r="E220" s="44" t="s">
        <v>401</v>
      </c>
      <c r="F220" s="44" t="s">
        <v>197</v>
      </c>
      <c r="G220" s="66" t="s">
        <v>602</v>
      </c>
      <c r="H220" s="66">
        <v>52</v>
      </c>
      <c r="I220" s="41" t="s">
        <v>19</v>
      </c>
      <c r="J220" s="45">
        <v>140000</v>
      </c>
      <c r="K220" s="45">
        <v>140000</v>
      </c>
      <c r="L220" s="49">
        <v>70</v>
      </c>
      <c r="M220" s="45">
        <v>98000</v>
      </c>
      <c r="N220" s="45">
        <v>42000</v>
      </c>
      <c r="O220" s="45">
        <v>0</v>
      </c>
      <c r="P220" s="46">
        <v>74</v>
      </c>
    </row>
    <row r="221" spans="1:16" ht="24" customHeight="1" x14ac:dyDescent="0.25">
      <c r="A221" s="8">
        <v>51</v>
      </c>
      <c r="B221" s="42" t="s">
        <v>44</v>
      </c>
      <c r="C221" s="44" t="s">
        <v>288</v>
      </c>
      <c r="D221" s="43" t="s">
        <v>402</v>
      </c>
      <c r="E221" s="44" t="s">
        <v>32</v>
      </c>
      <c r="F221" s="44" t="s">
        <v>375</v>
      </c>
      <c r="G221" s="66" t="s">
        <v>603</v>
      </c>
      <c r="H221" s="65">
        <v>66</v>
      </c>
      <c r="I221" s="41" t="s">
        <v>19</v>
      </c>
      <c r="J221" s="45">
        <v>140000</v>
      </c>
      <c r="K221" s="45">
        <v>140000</v>
      </c>
      <c r="L221" s="49">
        <v>70</v>
      </c>
      <c r="M221" s="45">
        <v>98000</v>
      </c>
      <c r="N221" s="45">
        <v>42000</v>
      </c>
      <c r="O221" s="45">
        <v>0</v>
      </c>
      <c r="P221" s="46">
        <v>74</v>
      </c>
    </row>
    <row r="222" spans="1:16" ht="24" customHeight="1" x14ac:dyDescent="0.25">
      <c r="A222" s="8">
        <v>52</v>
      </c>
      <c r="B222" s="42" t="s">
        <v>23</v>
      </c>
      <c r="C222" s="44" t="s">
        <v>100</v>
      </c>
      <c r="D222" s="47" t="s">
        <v>403</v>
      </c>
      <c r="E222" s="44" t="s">
        <v>32</v>
      </c>
      <c r="F222" s="44" t="s">
        <v>126</v>
      </c>
      <c r="G222" s="66" t="s">
        <v>604</v>
      </c>
      <c r="H222" s="66">
        <v>78</v>
      </c>
      <c r="I222" s="41" t="s">
        <v>19</v>
      </c>
      <c r="J222" s="45">
        <v>140000</v>
      </c>
      <c r="K222" s="45">
        <v>140000</v>
      </c>
      <c r="L222" s="49">
        <v>70</v>
      </c>
      <c r="M222" s="45">
        <v>98000</v>
      </c>
      <c r="N222" s="45">
        <v>42000</v>
      </c>
      <c r="O222" s="45">
        <v>0</v>
      </c>
      <c r="P222" s="46">
        <v>74</v>
      </c>
    </row>
    <row r="223" spans="1:16" ht="24" customHeight="1" x14ac:dyDescent="0.25">
      <c r="A223" s="8">
        <v>53</v>
      </c>
      <c r="B223" s="42" t="s">
        <v>17</v>
      </c>
      <c r="C223" s="44" t="s">
        <v>110</v>
      </c>
      <c r="D223" s="43" t="s">
        <v>404</v>
      </c>
      <c r="E223" s="44" t="s">
        <v>405</v>
      </c>
      <c r="F223" s="44" t="s">
        <v>406</v>
      </c>
      <c r="G223" s="66" t="s">
        <v>605</v>
      </c>
      <c r="H223" s="65">
        <v>71</v>
      </c>
      <c r="I223" s="41" t="s">
        <v>15</v>
      </c>
      <c r="J223" s="45">
        <v>140000</v>
      </c>
      <c r="K223" s="45">
        <v>140000</v>
      </c>
      <c r="L223" s="49">
        <v>70</v>
      </c>
      <c r="M223" s="45">
        <v>98000</v>
      </c>
      <c r="N223" s="45">
        <v>42000</v>
      </c>
      <c r="O223" s="45">
        <v>0</v>
      </c>
      <c r="P223" s="46">
        <v>73</v>
      </c>
    </row>
    <row r="224" spans="1:16" ht="24" customHeight="1" x14ac:dyDescent="0.25">
      <c r="A224" s="8">
        <v>54</v>
      </c>
      <c r="B224" s="42" t="s">
        <v>41</v>
      </c>
      <c r="C224" s="44" t="s">
        <v>218</v>
      </c>
      <c r="D224" s="43" t="s">
        <v>407</v>
      </c>
      <c r="E224" s="44" t="s">
        <v>408</v>
      </c>
      <c r="F224" s="44" t="s">
        <v>256</v>
      </c>
      <c r="G224" s="66" t="s">
        <v>606</v>
      </c>
      <c r="H224" s="65">
        <v>31</v>
      </c>
      <c r="I224" s="41" t="s">
        <v>15</v>
      </c>
      <c r="J224" s="45">
        <v>140000</v>
      </c>
      <c r="K224" s="45">
        <v>140000</v>
      </c>
      <c r="L224" s="49">
        <v>70</v>
      </c>
      <c r="M224" s="45">
        <v>98000</v>
      </c>
      <c r="N224" s="45">
        <v>42000</v>
      </c>
      <c r="O224" s="45">
        <v>0</v>
      </c>
      <c r="P224" s="46">
        <v>72</v>
      </c>
    </row>
    <row r="225" spans="1:16" ht="24" customHeight="1" x14ac:dyDescent="0.25">
      <c r="A225" s="8">
        <v>55</v>
      </c>
      <c r="B225" s="42" t="s">
        <v>23</v>
      </c>
      <c r="C225" s="44" t="s">
        <v>272</v>
      </c>
      <c r="D225" s="43" t="s">
        <v>409</v>
      </c>
      <c r="E225" s="44" t="s">
        <v>410</v>
      </c>
      <c r="F225" s="44" t="s">
        <v>275</v>
      </c>
      <c r="G225" s="66" t="s">
        <v>607</v>
      </c>
      <c r="H225" s="65">
        <v>45</v>
      </c>
      <c r="I225" s="41" t="s">
        <v>19</v>
      </c>
      <c r="J225" s="45">
        <v>140000</v>
      </c>
      <c r="K225" s="45">
        <v>140000</v>
      </c>
      <c r="L225" s="49">
        <v>70</v>
      </c>
      <c r="M225" s="45">
        <v>98000</v>
      </c>
      <c r="N225" s="45">
        <v>42000</v>
      </c>
      <c r="O225" s="45">
        <v>0</v>
      </c>
      <c r="P225" s="46">
        <v>72</v>
      </c>
    </row>
    <row r="226" spans="1:16" ht="24" customHeight="1" x14ac:dyDescent="0.25">
      <c r="A226" s="8">
        <v>56</v>
      </c>
      <c r="B226" s="42" t="s">
        <v>23</v>
      </c>
      <c r="C226" s="40" t="s">
        <v>272</v>
      </c>
      <c r="D226" s="47" t="s">
        <v>411</v>
      </c>
      <c r="E226" s="44" t="s">
        <v>54</v>
      </c>
      <c r="F226" s="44" t="s">
        <v>275</v>
      </c>
      <c r="G226" s="66" t="s">
        <v>608</v>
      </c>
      <c r="H226" s="65">
        <v>47</v>
      </c>
      <c r="I226" s="41" t="s">
        <v>19</v>
      </c>
      <c r="J226" s="45">
        <v>140000</v>
      </c>
      <c r="K226" s="45">
        <v>140000</v>
      </c>
      <c r="L226" s="49">
        <v>70</v>
      </c>
      <c r="M226" s="45">
        <v>98000</v>
      </c>
      <c r="N226" s="45">
        <v>42000</v>
      </c>
      <c r="O226" s="45">
        <v>0</v>
      </c>
      <c r="P226" s="46">
        <v>72</v>
      </c>
    </row>
    <row r="227" spans="1:16" ht="30" customHeight="1" x14ac:dyDescent="0.25">
      <c r="A227" s="93" t="s">
        <v>58</v>
      </c>
      <c r="B227" s="94"/>
      <c r="C227" s="94"/>
      <c r="D227" s="94"/>
      <c r="E227" s="94"/>
      <c r="F227" s="94"/>
      <c r="G227" s="94"/>
      <c r="H227" s="94"/>
      <c r="I227" s="95"/>
      <c r="J227" s="9">
        <f>SUM(J209:J226)</f>
        <v>2520000</v>
      </c>
      <c r="K227" s="9">
        <f>SUM(K209:K226)</f>
        <v>2520000</v>
      </c>
      <c r="L227" s="10"/>
      <c r="M227" s="9">
        <f>SUM(M209:M226)</f>
        <v>1764000</v>
      </c>
      <c r="N227" s="9">
        <f>SUM(N209:N226)</f>
        <v>756000</v>
      </c>
      <c r="O227" s="9"/>
      <c r="P227" s="11"/>
    </row>
    <row r="228" spans="1:16" ht="20.100000000000001" customHeight="1" x14ac:dyDescent="0.25">
      <c r="A228" s="12"/>
      <c r="B228" s="53"/>
      <c r="C228" s="72"/>
      <c r="D228" s="12"/>
      <c r="E228" s="80"/>
      <c r="F228" s="80"/>
      <c r="G228" s="62"/>
      <c r="H228" s="62"/>
      <c r="I228" s="12"/>
      <c r="J228" s="12"/>
      <c r="K228" s="12"/>
      <c r="L228" s="12"/>
      <c r="M228" s="12"/>
      <c r="N228" s="12"/>
      <c r="O228" s="12"/>
      <c r="P228" s="12"/>
    </row>
    <row r="229" spans="1:16" ht="20.100000000000001" customHeight="1" x14ac:dyDescent="0.25">
      <c r="A229" s="12"/>
      <c r="B229" s="53"/>
      <c r="C229" s="72"/>
      <c r="D229" s="12"/>
      <c r="E229" s="80"/>
      <c r="F229" s="80"/>
      <c r="G229" s="62"/>
      <c r="H229" s="62"/>
      <c r="I229" s="12"/>
      <c r="J229" s="12"/>
      <c r="K229" s="12"/>
      <c r="L229" s="12"/>
      <c r="M229" s="12"/>
      <c r="N229" s="12"/>
      <c r="O229" s="12"/>
      <c r="P229" s="12"/>
    </row>
    <row r="230" spans="1:16" ht="10.5" customHeight="1" thickBot="1" x14ac:dyDescent="0.3">
      <c r="A230" s="12"/>
      <c r="B230" s="53"/>
      <c r="C230" s="72"/>
      <c r="D230" s="12"/>
      <c r="E230" s="80"/>
      <c r="F230" s="80"/>
      <c r="G230" s="62"/>
      <c r="H230" s="62"/>
      <c r="I230" s="12"/>
      <c r="J230" s="12"/>
      <c r="K230" s="12"/>
      <c r="L230" s="12"/>
      <c r="M230" s="12"/>
      <c r="N230" s="12"/>
      <c r="O230" s="12"/>
      <c r="P230" s="12"/>
    </row>
    <row r="231" spans="1:16" ht="27.75" customHeight="1" thickBot="1" x14ac:dyDescent="0.3">
      <c r="A231" s="97" t="s">
        <v>59</v>
      </c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9"/>
      <c r="N231" s="97" t="s">
        <v>60</v>
      </c>
      <c r="O231" s="98"/>
      <c r="P231" s="99"/>
    </row>
    <row r="232" spans="1:16" ht="20.100000000000001" customHeight="1" x14ac:dyDescent="0.25">
      <c r="A232" s="23"/>
      <c r="B232" s="54"/>
      <c r="C232" s="73"/>
      <c r="D232" s="24"/>
      <c r="E232" s="81"/>
      <c r="F232" s="81"/>
      <c r="G232" s="63"/>
      <c r="H232" s="63"/>
      <c r="I232" s="24"/>
      <c r="J232" s="24"/>
      <c r="K232" s="24"/>
      <c r="L232" s="24"/>
      <c r="M232" s="25"/>
      <c r="N232" s="23"/>
      <c r="O232" s="24"/>
      <c r="P232" s="25"/>
    </row>
    <row r="233" spans="1:16" ht="20.100000000000001" customHeight="1" x14ac:dyDescent="0.25">
      <c r="A233" s="13"/>
      <c r="B233" s="55" t="s">
        <v>78</v>
      </c>
      <c r="C233" s="74"/>
      <c r="D233" s="14" t="s">
        <v>131</v>
      </c>
      <c r="E233" s="82"/>
      <c r="F233" s="82" t="s">
        <v>61</v>
      </c>
      <c r="G233" s="60"/>
      <c r="H233" s="60"/>
      <c r="I233" s="14" t="s">
        <v>133</v>
      </c>
      <c r="J233" s="14"/>
      <c r="K233" s="14"/>
      <c r="L233" s="14" t="s">
        <v>81</v>
      </c>
      <c r="M233" s="15"/>
      <c r="N233" s="13"/>
      <c r="O233" s="14" t="s">
        <v>79</v>
      </c>
      <c r="P233" s="15"/>
    </row>
    <row r="234" spans="1:16" ht="20.100000000000001" customHeight="1" x14ac:dyDescent="0.25">
      <c r="A234" s="13"/>
      <c r="B234" s="55" t="s">
        <v>62</v>
      </c>
      <c r="C234" s="74"/>
      <c r="D234" s="14" t="s">
        <v>132</v>
      </c>
      <c r="E234" s="82"/>
      <c r="F234" s="82" t="s">
        <v>62</v>
      </c>
      <c r="G234" s="60"/>
      <c r="H234" s="60"/>
      <c r="I234" s="14" t="s">
        <v>132</v>
      </c>
      <c r="J234" s="14"/>
      <c r="K234" s="14"/>
      <c r="L234" s="14" t="s">
        <v>63</v>
      </c>
      <c r="M234" s="15"/>
      <c r="N234" s="13"/>
      <c r="O234" s="14" t="s">
        <v>80</v>
      </c>
      <c r="P234" s="15"/>
    </row>
    <row r="235" spans="1:16" ht="20.100000000000001" customHeight="1" x14ac:dyDescent="0.25">
      <c r="A235" s="13"/>
      <c r="B235" s="55"/>
      <c r="C235" s="74"/>
      <c r="D235" s="14"/>
      <c r="E235" s="82"/>
      <c r="F235" s="82"/>
      <c r="G235" s="60"/>
      <c r="H235" s="60"/>
      <c r="I235" s="14"/>
      <c r="J235" s="14"/>
      <c r="K235" s="14"/>
      <c r="L235" s="14"/>
      <c r="M235" s="15"/>
      <c r="N235" s="13"/>
      <c r="O235" s="14"/>
      <c r="P235" s="15"/>
    </row>
    <row r="236" spans="1:16" ht="20.100000000000001" customHeight="1" thickBot="1" x14ac:dyDescent="0.3">
      <c r="A236" s="16"/>
      <c r="B236" s="56">
        <v>45806</v>
      </c>
      <c r="C236" s="75"/>
      <c r="D236" s="34">
        <v>45806</v>
      </c>
      <c r="E236" s="83"/>
      <c r="F236" s="85">
        <v>45806</v>
      </c>
      <c r="G236" s="64"/>
      <c r="H236" s="64"/>
      <c r="I236" s="34">
        <v>45806</v>
      </c>
      <c r="J236" s="17"/>
      <c r="K236" s="17"/>
      <c r="L236" s="34">
        <v>45806</v>
      </c>
      <c r="M236" s="18"/>
      <c r="N236" s="16"/>
      <c r="O236" s="34">
        <v>45806</v>
      </c>
      <c r="P236" s="18"/>
    </row>
    <row r="237" spans="1:16" ht="23.1" customHeight="1" x14ac:dyDescent="0.25">
      <c r="A237" s="89" t="s">
        <v>14</v>
      </c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</row>
    <row r="238" spans="1:16" ht="23.1" customHeight="1" thickBot="1" x14ac:dyDescent="0.3"/>
    <row r="239" spans="1:16" ht="29.1" customHeight="1" thickBot="1" x14ac:dyDescent="0.3">
      <c r="A239" s="90" t="s">
        <v>492</v>
      </c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2"/>
    </row>
    <row r="240" spans="1:16" ht="69.95" customHeight="1" thickBot="1" x14ac:dyDescent="0.3">
      <c r="A240" s="20" t="s">
        <v>11</v>
      </c>
      <c r="B240" s="51" t="s">
        <v>0</v>
      </c>
      <c r="C240" s="70" t="s">
        <v>12</v>
      </c>
      <c r="D240" s="20" t="s">
        <v>1</v>
      </c>
      <c r="E240" s="78" t="s">
        <v>2</v>
      </c>
      <c r="F240" s="78" t="s">
        <v>3</v>
      </c>
      <c r="G240" s="20" t="s">
        <v>13</v>
      </c>
      <c r="H240" s="20" t="s">
        <v>4</v>
      </c>
      <c r="I240" s="20" t="s">
        <v>5</v>
      </c>
      <c r="J240" s="21" t="s">
        <v>56</v>
      </c>
      <c r="K240" s="21" t="s">
        <v>57</v>
      </c>
      <c r="L240" s="20" t="s">
        <v>6</v>
      </c>
      <c r="M240" s="20" t="s">
        <v>7</v>
      </c>
      <c r="N240" s="20" t="s">
        <v>8</v>
      </c>
      <c r="O240" s="21" t="s">
        <v>9</v>
      </c>
      <c r="P240" s="20" t="s">
        <v>10</v>
      </c>
    </row>
    <row r="241" spans="1:16" ht="27" customHeight="1" x14ac:dyDescent="0.25">
      <c r="A241" s="30" t="s">
        <v>74</v>
      </c>
      <c r="B241" s="55"/>
      <c r="C241" s="74"/>
      <c r="D241" s="14"/>
      <c r="E241" s="82"/>
      <c r="F241" s="82"/>
      <c r="G241" s="60"/>
      <c r="H241" s="60"/>
      <c r="I241" s="14"/>
      <c r="J241" s="14"/>
      <c r="K241" s="14"/>
      <c r="L241" s="14"/>
      <c r="M241" s="14"/>
      <c r="N241" s="14"/>
      <c r="O241" s="14"/>
      <c r="P241" s="28"/>
    </row>
    <row r="242" spans="1:16" ht="23.1" customHeight="1" x14ac:dyDescent="0.25">
      <c r="A242" s="8">
        <v>57</v>
      </c>
      <c r="B242" s="42" t="s">
        <v>23</v>
      </c>
      <c r="C242" s="44" t="s">
        <v>340</v>
      </c>
      <c r="D242" s="43" t="s">
        <v>412</v>
      </c>
      <c r="E242" s="44" t="s">
        <v>48</v>
      </c>
      <c r="F242" s="44" t="s">
        <v>27</v>
      </c>
      <c r="G242" s="66" t="s">
        <v>609</v>
      </c>
      <c r="H242" s="65">
        <v>55</v>
      </c>
      <c r="I242" s="41" t="s">
        <v>19</v>
      </c>
      <c r="J242" s="45">
        <v>140000</v>
      </c>
      <c r="K242" s="45">
        <v>140000</v>
      </c>
      <c r="L242" s="49">
        <v>70</v>
      </c>
      <c r="M242" s="45">
        <v>98000</v>
      </c>
      <c r="N242" s="45">
        <v>42000</v>
      </c>
      <c r="O242" s="45">
        <v>0</v>
      </c>
      <c r="P242" s="46">
        <v>72</v>
      </c>
    </row>
    <row r="243" spans="1:16" ht="23.1" customHeight="1" x14ac:dyDescent="0.25">
      <c r="A243" s="8">
        <v>58</v>
      </c>
      <c r="B243" s="42" t="s">
        <v>23</v>
      </c>
      <c r="C243" s="44" t="s">
        <v>363</v>
      </c>
      <c r="D243" s="43" t="s">
        <v>413</v>
      </c>
      <c r="E243" s="44" t="s">
        <v>414</v>
      </c>
      <c r="F243" s="44" t="s">
        <v>24</v>
      </c>
      <c r="G243" s="66" t="s">
        <v>610</v>
      </c>
      <c r="H243" s="65">
        <v>62</v>
      </c>
      <c r="I243" s="41" t="s">
        <v>19</v>
      </c>
      <c r="J243" s="45">
        <v>140000</v>
      </c>
      <c r="K243" s="45">
        <v>140000</v>
      </c>
      <c r="L243" s="49">
        <v>70</v>
      </c>
      <c r="M243" s="45">
        <v>98000</v>
      </c>
      <c r="N243" s="45">
        <v>42000</v>
      </c>
      <c r="O243" s="45">
        <v>0</v>
      </c>
      <c r="P243" s="46">
        <v>72</v>
      </c>
    </row>
    <row r="244" spans="1:16" ht="23.1" customHeight="1" x14ac:dyDescent="0.25">
      <c r="A244" s="8">
        <v>59</v>
      </c>
      <c r="B244" s="42" t="s">
        <v>23</v>
      </c>
      <c r="C244" s="44" t="s">
        <v>415</v>
      </c>
      <c r="D244" s="43" t="s">
        <v>416</v>
      </c>
      <c r="E244" s="44" t="s">
        <v>111</v>
      </c>
      <c r="F244" s="44" t="s">
        <v>121</v>
      </c>
      <c r="G244" s="66" t="s">
        <v>611</v>
      </c>
      <c r="H244" s="66">
        <v>73</v>
      </c>
      <c r="I244" s="41" t="s">
        <v>19</v>
      </c>
      <c r="J244" s="45">
        <v>140000</v>
      </c>
      <c r="K244" s="45">
        <v>140000</v>
      </c>
      <c r="L244" s="49">
        <v>70</v>
      </c>
      <c r="M244" s="45">
        <v>98000</v>
      </c>
      <c r="N244" s="45">
        <v>42000</v>
      </c>
      <c r="O244" s="45">
        <v>0</v>
      </c>
      <c r="P244" s="46">
        <v>72</v>
      </c>
    </row>
    <row r="245" spans="1:16" ht="23.1" customHeight="1" x14ac:dyDescent="0.25">
      <c r="A245" s="8">
        <v>60</v>
      </c>
      <c r="B245" s="42" t="s">
        <v>30</v>
      </c>
      <c r="C245" s="44" t="s">
        <v>417</v>
      </c>
      <c r="D245" s="43" t="s">
        <v>418</v>
      </c>
      <c r="E245" s="44" t="s">
        <v>267</v>
      </c>
      <c r="F245" s="44" t="s">
        <v>375</v>
      </c>
      <c r="G245" s="66" t="s">
        <v>612</v>
      </c>
      <c r="H245" s="65">
        <v>70</v>
      </c>
      <c r="I245" s="41" t="s">
        <v>19</v>
      </c>
      <c r="J245" s="45">
        <v>140000</v>
      </c>
      <c r="K245" s="45">
        <v>140000</v>
      </c>
      <c r="L245" s="49">
        <v>70</v>
      </c>
      <c r="M245" s="45">
        <v>98000</v>
      </c>
      <c r="N245" s="45">
        <v>42000</v>
      </c>
      <c r="O245" s="45">
        <v>0</v>
      </c>
      <c r="P245" s="46">
        <v>70</v>
      </c>
    </row>
    <row r="246" spans="1:16" ht="23.1" customHeight="1" x14ac:dyDescent="0.25">
      <c r="A246" s="8">
        <v>61</v>
      </c>
      <c r="B246" s="42" t="s">
        <v>23</v>
      </c>
      <c r="C246" s="44" t="s">
        <v>198</v>
      </c>
      <c r="D246" s="43" t="s">
        <v>419</v>
      </c>
      <c r="E246" s="44" t="s">
        <v>420</v>
      </c>
      <c r="F246" s="44" t="s">
        <v>26</v>
      </c>
      <c r="G246" s="66" t="s">
        <v>613</v>
      </c>
      <c r="H246" s="65">
        <v>33</v>
      </c>
      <c r="I246" s="41" t="s">
        <v>19</v>
      </c>
      <c r="J246" s="45">
        <v>140000</v>
      </c>
      <c r="K246" s="45">
        <v>140000</v>
      </c>
      <c r="L246" s="49">
        <v>70</v>
      </c>
      <c r="M246" s="45">
        <v>98000</v>
      </c>
      <c r="N246" s="45">
        <v>42000</v>
      </c>
      <c r="O246" s="45">
        <v>0</v>
      </c>
      <c r="P246" s="46">
        <v>69</v>
      </c>
    </row>
    <row r="247" spans="1:16" ht="23.1" customHeight="1" x14ac:dyDescent="0.25">
      <c r="A247" s="8">
        <v>62</v>
      </c>
      <c r="B247" s="42" t="s">
        <v>23</v>
      </c>
      <c r="C247" s="44" t="s">
        <v>421</v>
      </c>
      <c r="D247" s="43" t="s">
        <v>422</v>
      </c>
      <c r="E247" s="44" t="s">
        <v>280</v>
      </c>
      <c r="F247" s="44" t="s">
        <v>423</v>
      </c>
      <c r="G247" s="66" t="s">
        <v>614</v>
      </c>
      <c r="H247" s="65">
        <v>25</v>
      </c>
      <c r="I247" s="41" t="s">
        <v>15</v>
      </c>
      <c r="J247" s="45">
        <v>140000</v>
      </c>
      <c r="K247" s="45">
        <v>140000</v>
      </c>
      <c r="L247" s="49">
        <v>70</v>
      </c>
      <c r="M247" s="45">
        <v>98000</v>
      </c>
      <c r="N247" s="45">
        <v>42000</v>
      </c>
      <c r="O247" s="45">
        <v>0</v>
      </c>
      <c r="P247" s="46">
        <v>68</v>
      </c>
    </row>
    <row r="248" spans="1:16" ht="23.1" customHeight="1" x14ac:dyDescent="0.25">
      <c r="A248" s="8">
        <v>63</v>
      </c>
      <c r="B248" s="42" t="s">
        <v>44</v>
      </c>
      <c r="C248" s="44" t="s">
        <v>424</v>
      </c>
      <c r="D248" s="43" t="s">
        <v>425</v>
      </c>
      <c r="E248" s="44" t="s">
        <v>426</v>
      </c>
      <c r="F248" s="44" t="s">
        <v>256</v>
      </c>
      <c r="G248" s="88" t="s">
        <v>615</v>
      </c>
      <c r="H248" s="66">
        <v>25</v>
      </c>
      <c r="I248" s="41" t="s">
        <v>15</v>
      </c>
      <c r="J248" s="45">
        <v>140000</v>
      </c>
      <c r="K248" s="45">
        <v>140000</v>
      </c>
      <c r="L248" s="49">
        <v>70</v>
      </c>
      <c r="M248" s="45">
        <v>98000</v>
      </c>
      <c r="N248" s="45">
        <v>42000</v>
      </c>
      <c r="O248" s="45">
        <v>0</v>
      </c>
      <c r="P248" s="46">
        <v>68</v>
      </c>
    </row>
    <row r="249" spans="1:16" ht="23.1" customHeight="1" x14ac:dyDescent="0.25">
      <c r="A249" s="8">
        <v>64</v>
      </c>
      <c r="B249" s="42" t="s">
        <v>23</v>
      </c>
      <c r="C249" s="44" t="s">
        <v>228</v>
      </c>
      <c r="D249" s="43" t="s">
        <v>427</v>
      </c>
      <c r="E249" s="44" t="s">
        <v>428</v>
      </c>
      <c r="F249" s="44" t="s">
        <v>429</v>
      </c>
      <c r="G249" s="66" t="s">
        <v>616</v>
      </c>
      <c r="H249" s="65">
        <v>27</v>
      </c>
      <c r="I249" s="41" t="s">
        <v>15</v>
      </c>
      <c r="J249" s="45">
        <v>140000</v>
      </c>
      <c r="K249" s="45">
        <v>140000</v>
      </c>
      <c r="L249" s="49">
        <v>70</v>
      </c>
      <c r="M249" s="45">
        <v>98000</v>
      </c>
      <c r="N249" s="45">
        <v>42000</v>
      </c>
      <c r="O249" s="45">
        <v>0</v>
      </c>
      <c r="P249" s="46">
        <v>68</v>
      </c>
    </row>
    <row r="250" spans="1:16" ht="23.1" customHeight="1" x14ac:dyDescent="0.25">
      <c r="A250" s="8">
        <v>65</v>
      </c>
      <c r="B250" s="42" t="s">
        <v>23</v>
      </c>
      <c r="C250" s="40" t="s">
        <v>343</v>
      </c>
      <c r="D250" s="47" t="s">
        <v>430</v>
      </c>
      <c r="E250" s="44" t="s">
        <v>431</v>
      </c>
      <c r="F250" s="44" t="s">
        <v>20</v>
      </c>
      <c r="G250" s="66" t="s">
        <v>617</v>
      </c>
      <c r="H250" s="65">
        <v>34</v>
      </c>
      <c r="I250" s="41" t="s">
        <v>15</v>
      </c>
      <c r="J250" s="45">
        <v>140000</v>
      </c>
      <c r="K250" s="45">
        <v>140000</v>
      </c>
      <c r="L250" s="49">
        <v>70</v>
      </c>
      <c r="M250" s="45">
        <v>98000</v>
      </c>
      <c r="N250" s="45">
        <v>42000</v>
      </c>
      <c r="O250" s="45">
        <v>0</v>
      </c>
      <c r="P250" s="46">
        <v>68</v>
      </c>
    </row>
    <row r="251" spans="1:16" ht="23.1" customHeight="1" x14ac:dyDescent="0.25">
      <c r="A251" s="8">
        <v>66</v>
      </c>
      <c r="B251" s="42" t="s">
        <v>44</v>
      </c>
      <c r="C251" s="44" t="s">
        <v>221</v>
      </c>
      <c r="D251" s="43" t="s">
        <v>432</v>
      </c>
      <c r="E251" s="44" t="s">
        <v>433</v>
      </c>
      <c r="F251" s="44" t="s">
        <v>46</v>
      </c>
      <c r="G251" s="66" t="s">
        <v>618</v>
      </c>
      <c r="H251" s="65">
        <v>34</v>
      </c>
      <c r="I251" s="41" t="s">
        <v>15</v>
      </c>
      <c r="J251" s="45">
        <v>140000</v>
      </c>
      <c r="K251" s="45">
        <v>140000</v>
      </c>
      <c r="L251" s="49">
        <v>70</v>
      </c>
      <c r="M251" s="45">
        <v>98000</v>
      </c>
      <c r="N251" s="45">
        <v>42000</v>
      </c>
      <c r="O251" s="45">
        <v>0</v>
      </c>
      <c r="P251" s="46">
        <v>68</v>
      </c>
    </row>
    <row r="252" spans="1:16" ht="23.1" customHeight="1" x14ac:dyDescent="0.25">
      <c r="A252" s="8">
        <v>67</v>
      </c>
      <c r="B252" s="42" t="s">
        <v>23</v>
      </c>
      <c r="C252" s="44" t="s">
        <v>434</v>
      </c>
      <c r="D252" s="43" t="s">
        <v>435</v>
      </c>
      <c r="E252" s="44" t="s">
        <v>436</v>
      </c>
      <c r="F252" s="44" t="s">
        <v>40</v>
      </c>
      <c r="G252" s="66" t="s">
        <v>619</v>
      </c>
      <c r="H252" s="65">
        <v>39</v>
      </c>
      <c r="I252" s="41" t="s">
        <v>15</v>
      </c>
      <c r="J252" s="45">
        <v>140000</v>
      </c>
      <c r="K252" s="45">
        <v>140000</v>
      </c>
      <c r="L252" s="49">
        <v>70</v>
      </c>
      <c r="M252" s="45">
        <v>98000</v>
      </c>
      <c r="N252" s="45">
        <v>42000</v>
      </c>
      <c r="O252" s="45">
        <v>0</v>
      </c>
      <c r="P252" s="46">
        <v>68</v>
      </c>
    </row>
    <row r="253" spans="1:16" ht="23.1" customHeight="1" x14ac:dyDescent="0.25">
      <c r="A253" s="8">
        <v>68</v>
      </c>
      <c r="B253" s="42" t="s">
        <v>23</v>
      </c>
      <c r="C253" s="44" t="s">
        <v>363</v>
      </c>
      <c r="D253" s="47" t="s">
        <v>437</v>
      </c>
      <c r="E253" s="44" t="s">
        <v>438</v>
      </c>
      <c r="F253" s="44" t="s">
        <v>33</v>
      </c>
      <c r="G253" s="66" t="s">
        <v>620</v>
      </c>
      <c r="H253" s="66">
        <v>46</v>
      </c>
      <c r="I253" s="41" t="s">
        <v>15</v>
      </c>
      <c r="J253" s="45">
        <v>140000</v>
      </c>
      <c r="K253" s="45">
        <v>140000</v>
      </c>
      <c r="L253" s="49">
        <v>70</v>
      </c>
      <c r="M253" s="45">
        <v>98000</v>
      </c>
      <c r="N253" s="45">
        <v>42000</v>
      </c>
      <c r="O253" s="45">
        <v>0</v>
      </c>
      <c r="P253" s="46">
        <v>67</v>
      </c>
    </row>
    <row r="254" spans="1:16" ht="23.1" customHeight="1" x14ac:dyDescent="0.25">
      <c r="A254" s="8">
        <v>69</v>
      </c>
      <c r="B254" s="42" t="s">
        <v>23</v>
      </c>
      <c r="C254" s="44" t="s">
        <v>363</v>
      </c>
      <c r="D254" s="39" t="s">
        <v>439</v>
      </c>
      <c r="E254" s="44" t="s">
        <v>440</v>
      </c>
      <c r="F254" s="44" t="s">
        <v>33</v>
      </c>
      <c r="G254" s="66" t="s">
        <v>621</v>
      </c>
      <c r="H254" s="66">
        <v>46</v>
      </c>
      <c r="I254" s="41" t="s">
        <v>15</v>
      </c>
      <c r="J254" s="45">
        <v>140000</v>
      </c>
      <c r="K254" s="45">
        <v>140000</v>
      </c>
      <c r="L254" s="49">
        <v>70</v>
      </c>
      <c r="M254" s="45">
        <v>98000</v>
      </c>
      <c r="N254" s="45">
        <v>42000</v>
      </c>
      <c r="O254" s="45">
        <v>0</v>
      </c>
      <c r="P254" s="46">
        <v>67</v>
      </c>
    </row>
    <row r="255" spans="1:16" ht="23.1" customHeight="1" x14ac:dyDescent="0.25">
      <c r="A255" s="8">
        <v>70</v>
      </c>
      <c r="B255" s="42" t="s">
        <v>41</v>
      </c>
      <c r="C255" s="44" t="s">
        <v>218</v>
      </c>
      <c r="D255" s="43" t="s">
        <v>441</v>
      </c>
      <c r="E255" s="44" t="s">
        <v>130</v>
      </c>
      <c r="F255" s="44" t="s">
        <v>42</v>
      </c>
      <c r="G255" s="66" t="s">
        <v>622</v>
      </c>
      <c r="H255" s="65">
        <v>47</v>
      </c>
      <c r="I255" s="41" t="s">
        <v>15</v>
      </c>
      <c r="J255" s="45">
        <v>140000</v>
      </c>
      <c r="K255" s="45">
        <v>140000</v>
      </c>
      <c r="L255" s="49">
        <v>70</v>
      </c>
      <c r="M255" s="45">
        <v>98000</v>
      </c>
      <c r="N255" s="45">
        <v>42000</v>
      </c>
      <c r="O255" s="45">
        <v>0</v>
      </c>
      <c r="P255" s="46">
        <v>67</v>
      </c>
    </row>
    <row r="256" spans="1:16" ht="23.1" customHeight="1" x14ac:dyDescent="0.25">
      <c r="A256" s="8">
        <v>71</v>
      </c>
      <c r="B256" s="42" t="s">
        <v>23</v>
      </c>
      <c r="C256" s="44" t="s">
        <v>228</v>
      </c>
      <c r="D256" s="47" t="s">
        <v>442</v>
      </c>
      <c r="E256" s="44" t="s">
        <v>443</v>
      </c>
      <c r="F256" s="44" t="s">
        <v>127</v>
      </c>
      <c r="G256" s="66" t="s">
        <v>623</v>
      </c>
      <c r="H256" s="66">
        <v>50</v>
      </c>
      <c r="I256" s="41" t="s">
        <v>15</v>
      </c>
      <c r="J256" s="45">
        <v>140000</v>
      </c>
      <c r="K256" s="45">
        <v>140000</v>
      </c>
      <c r="L256" s="49">
        <v>70</v>
      </c>
      <c r="M256" s="45">
        <v>98000</v>
      </c>
      <c r="N256" s="45">
        <v>42000</v>
      </c>
      <c r="O256" s="45">
        <v>0</v>
      </c>
      <c r="P256" s="46">
        <v>67</v>
      </c>
    </row>
    <row r="257" spans="1:16" ht="23.1" customHeight="1" x14ac:dyDescent="0.25">
      <c r="A257" s="8">
        <v>72</v>
      </c>
      <c r="B257" s="42" t="s">
        <v>23</v>
      </c>
      <c r="C257" s="44" t="s">
        <v>198</v>
      </c>
      <c r="D257" s="43" t="s">
        <v>444</v>
      </c>
      <c r="E257" s="44" t="s">
        <v>445</v>
      </c>
      <c r="F257" s="44" t="s">
        <v>446</v>
      </c>
      <c r="G257" s="88" t="s">
        <v>624</v>
      </c>
      <c r="H257" s="66">
        <v>57</v>
      </c>
      <c r="I257" s="41" t="s">
        <v>15</v>
      </c>
      <c r="J257" s="45">
        <v>140000</v>
      </c>
      <c r="K257" s="45">
        <v>140000</v>
      </c>
      <c r="L257" s="49">
        <v>70</v>
      </c>
      <c r="M257" s="45">
        <v>98000</v>
      </c>
      <c r="N257" s="45">
        <v>42000</v>
      </c>
      <c r="O257" s="45">
        <v>0</v>
      </c>
      <c r="P257" s="46">
        <v>67</v>
      </c>
    </row>
    <row r="258" spans="1:16" ht="23.1" customHeight="1" x14ac:dyDescent="0.25">
      <c r="A258" s="8">
        <v>73</v>
      </c>
      <c r="B258" s="42" t="s">
        <v>41</v>
      </c>
      <c r="C258" s="44" t="s">
        <v>105</v>
      </c>
      <c r="D258" s="43" t="s">
        <v>447</v>
      </c>
      <c r="E258" s="44" t="s">
        <v>448</v>
      </c>
      <c r="F258" s="44" t="s">
        <v>256</v>
      </c>
      <c r="G258" s="66" t="s">
        <v>625</v>
      </c>
      <c r="H258" s="66">
        <v>70</v>
      </c>
      <c r="I258" s="41" t="s">
        <v>15</v>
      </c>
      <c r="J258" s="45">
        <v>140000</v>
      </c>
      <c r="K258" s="45">
        <v>140000</v>
      </c>
      <c r="L258" s="49">
        <v>70</v>
      </c>
      <c r="M258" s="45">
        <v>98000</v>
      </c>
      <c r="N258" s="45">
        <v>42000</v>
      </c>
      <c r="O258" s="45">
        <v>0</v>
      </c>
      <c r="P258" s="46">
        <v>67</v>
      </c>
    </row>
    <row r="259" spans="1:16" ht="23.1" customHeight="1" x14ac:dyDescent="0.25">
      <c r="A259" s="8">
        <v>74</v>
      </c>
      <c r="B259" s="42" t="s">
        <v>23</v>
      </c>
      <c r="C259" s="44" t="s">
        <v>449</v>
      </c>
      <c r="D259" s="43" t="s">
        <v>450</v>
      </c>
      <c r="E259" s="44" t="s">
        <v>243</v>
      </c>
      <c r="F259" s="44" t="s">
        <v>451</v>
      </c>
      <c r="G259" s="66" t="s">
        <v>626</v>
      </c>
      <c r="H259" s="65">
        <v>52</v>
      </c>
      <c r="I259" s="41" t="s">
        <v>15</v>
      </c>
      <c r="J259" s="45">
        <v>140000</v>
      </c>
      <c r="K259" s="45">
        <v>140000</v>
      </c>
      <c r="L259" s="49">
        <v>70</v>
      </c>
      <c r="M259" s="45">
        <v>98000</v>
      </c>
      <c r="N259" s="45">
        <v>42000</v>
      </c>
      <c r="O259" s="45">
        <v>0</v>
      </c>
      <c r="P259" s="46">
        <v>65</v>
      </c>
    </row>
    <row r="260" spans="1:16" ht="30" customHeight="1" x14ac:dyDescent="0.25">
      <c r="A260" s="93" t="s">
        <v>64</v>
      </c>
      <c r="B260" s="94"/>
      <c r="C260" s="94"/>
      <c r="D260" s="94"/>
      <c r="E260" s="94"/>
      <c r="F260" s="94"/>
      <c r="G260" s="94"/>
      <c r="H260" s="94"/>
      <c r="I260" s="95"/>
      <c r="J260" s="9">
        <f>SUM(J242:J259)</f>
        <v>2520000</v>
      </c>
      <c r="K260" s="9">
        <f>SUM(K242:K259)</f>
        <v>2520000</v>
      </c>
      <c r="L260" s="10"/>
      <c r="M260" s="9">
        <f>SUM(M242:M259)</f>
        <v>1764000</v>
      </c>
      <c r="N260" s="9">
        <f>SUM(N242:N259)</f>
        <v>756000</v>
      </c>
      <c r="O260" s="9"/>
      <c r="P260" s="11"/>
    </row>
    <row r="261" spans="1:16" ht="20.100000000000001" customHeight="1" x14ac:dyDescent="0.25">
      <c r="A261" s="12"/>
      <c r="B261" s="53"/>
      <c r="C261" s="72"/>
      <c r="D261" s="12"/>
      <c r="E261" s="80"/>
      <c r="F261" s="80"/>
      <c r="G261" s="62"/>
      <c r="H261" s="62"/>
      <c r="I261" s="12"/>
      <c r="J261" s="12"/>
      <c r="K261" s="12"/>
      <c r="L261" s="12"/>
      <c r="M261" s="12"/>
      <c r="N261" s="12"/>
      <c r="O261" s="12"/>
      <c r="P261" s="12"/>
    </row>
    <row r="262" spans="1:16" ht="20.100000000000001" customHeight="1" x14ac:dyDescent="0.25">
      <c r="A262" s="12"/>
      <c r="B262" s="53"/>
      <c r="C262" s="72"/>
      <c r="D262" s="12"/>
      <c r="E262" s="80"/>
      <c r="F262" s="80"/>
      <c r="G262" s="62"/>
      <c r="H262" s="62"/>
      <c r="I262" s="12"/>
      <c r="J262" s="12"/>
      <c r="K262" s="12"/>
      <c r="L262" s="12"/>
      <c r="M262" s="12"/>
      <c r="N262" s="12"/>
      <c r="O262" s="12"/>
      <c r="P262" s="12"/>
    </row>
    <row r="263" spans="1:16" ht="14.25" customHeight="1" thickBot="1" x14ac:dyDescent="0.3">
      <c r="A263" s="12"/>
      <c r="B263" s="53"/>
      <c r="C263" s="72"/>
      <c r="D263" s="12"/>
      <c r="E263" s="80"/>
      <c r="F263" s="80"/>
      <c r="G263" s="62"/>
      <c r="H263" s="62"/>
      <c r="I263" s="12"/>
      <c r="J263" s="12"/>
      <c r="K263" s="12"/>
      <c r="L263" s="12"/>
      <c r="M263" s="12"/>
      <c r="N263" s="12"/>
      <c r="O263" s="12"/>
      <c r="P263" s="12"/>
    </row>
    <row r="264" spans="1:16" ht="27.75" customHeight="1" thickBot="1" x14ac:dyDescent="0.3">
      <c r="A264" s="97" t="s">
        <v>59</v>
      </c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9"/>
      <c r="N264" s="97" t="s">
        <v>60</v>
      </c>
      <c r="O264" s="98"/>
      <c r="P264" s="99"/>
    </row>
    <row r="265" spans="1:16" ht="18" customHeight="1" x14ac:dyDescent="0.25">
      <c r="A265" s="23"/>
      <c r="B265" s="54"/>
      <c r="C265" s="73"/>
      <c r="D265" s="24"/>
      <c r="E265" s="81"/>
      <c r="F265" s="81"/>
      <c r="G265" s="63"/>
      <c r="H265" s="63"/>
      <c r="I265" s="24"/>
      <c r="J265" s="24"/>
      <c r="K265" s="24"/>
      <c r="L265" s="24"/>
      <c r="M265" s="25"/>
      <c r="N265" s="23"/>
      <c r="O265" s="24"/>
      <c r="P265" s="25"/>
    </row>
    <row r="266" spans="1:16" ht="23.1" customHeight="1" x14ac:dyDescent="0.25">
      <c r="A266" s="13"/>
      <c r="B266" s="55" t="s">
        <v>78</v>
      </c>
      <c r="C266" s="74"/>
      <c r="D266" s="14" t="s">
        <v>131</v>
      </c>
      <c r="E266" s="82"/>
      <c r="F266" s="82" t="s">
        <v>61</v>
      </c>
      <c r="G266" s="60"/>
      <c r="H266" s="60"/>
      <c r="I266" s="14" t="s">
        <v>133</v>
      </c>
      <c r="J266" s="14"/>
      <c r="K266" s="14"/>
      <c r="L266" s="14" t="s">
        <v>81</v>
      </c>
      <c r="M266" s="15"/>
      <c r="N266" s="13"/>
      <c r="O266" s="14" t="s">
        <v>79</v>
      </c>
      <c r="P266" s="15"/>
    </row>
    <row r="267" spans="1:16" ht="23.1" customHeight="1" x14ac:dyDescent="0.25">
      <c r="A267" s="13"/>
      <c r="B267" s="55" t="s">
        <v>62</v>
      </c>
      <c r="C267" s="74"/>
      <c r="D267" s="14" t="s">
        <v>132</v>
      </c>
      <c r="E267" s="82"/>
      <c r="F267" s="82" t="s">
        <v>62</v>
      </c>
      <c r="G267" s="60"/>
      <c r="H267" s="60"/>
      <c r="I267" s="14" t="s">
        <v>132</v>
      </c>
      <c r="J267" s="14"/>
      <c r="K267" s="14"/>
      <c r="L267" s="14" t="s">
        <v>63</v>
      </c>
      <c r="M267" s="15"/>
      <c r="N267" s="13"/>
      <c r="O267" s="14" t="s">
        <v>80</v>
      </c>
      <c r="P267" s="15"/>
    </row>
    <row r="268" spans="1:16" ht="23.1" customHeight="1" x14ac:dyDescent="0.25">
      <c r="A268" s="13"/>
      <c r="B268" s="55"/>
      <c r="C268" s="74"/>
      <c r="D268" s="14"/>
      <c r="E268" s="82"/>
      <c r="F268" s="82"/>
      <c r="G268" s="60"/>
      <c r="H268" s="60"/>
      <c r="I268" s="14"/>
      <c r="J268" s="14"/>
      <c r="K268" s="14"/>
      <c r="L268" s="14"/>
      <c r="M268" s="15"/>
      <c r="N268" s="13"/>
      <c r="O268" s="14"/>
      <c r="P268" s="15"/>
    </row>
    <row r="269" spans="1:16" ht="23.1" customHeight="1" thickBot="1" x14ac:dyDescent="0.3">
      <c r="A269" s="16"/>
      <c r="B269" s="56">
        <v>45806</v>
      </c>
      <c r="C269" s="75"/>
      <c r="D269" s="34">
        <v>45806</v>
      </c>
      <c r="E269" s="83"/>
      <c r="F269" s="85">
        <v>45806</v>
      </c>
      <c r="G269" s="64"/>
      <c r="H269" s="64"/>
      <c r="I269" s="34">
        <v>45806</v>
      </c>
      <c r="J269" s="17"/>
      <c r="K269" s="17"/>
      <c r="L269" s="34">
        <v>45806</v>
      </c>
      <c r="M269" s="18"/>
      <c r="N269" s="16"/>
      <c r="O269" s="34">
        <v>45806</v>
      </c>
      <c r="P269" s="18"/>
    </row>
    <row r="270" spans="1:16" ht="23.1" customHeight="1" x14ac:dyDescent="0.25">
      <c r="A270" s="89" t="s">
        <v>14</v>
      </c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</row>
    <row r="271" spans="1:16" ht="23.1" customHeight="1" thickBot="1" x14ac:dyDescent="0.3"/>
    <row r="272" spans="1:16" ht="29.1" customHeight="1" thickBot="1" x14ac:dyDescent="0.3">
      <c r="A272" s="90" t="s">
        <v>492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2"/>
    </row>
    <row r="273" spans="1:16" ht="69.95" customHeight="1" thickBot="1" x14ac:dyDescent="0.3">
      <c r="A273" s="20" t="s">
        <v>11</v>
      </c>
      <c r="B273" s="51" t="s">
        <v>0</v>
      </c>
      <c r="C273" s="70" t="s">
        <v>12</v>
      </c>
      <c r="D273" s="20" t="s">
        <v>1</v>
      </c>
      <c r="E273" s="78" t="s">
        <v>2</v>
      </c>
      <c r="F273" s="78" t="s">
        <v>3</v>
      </c>
      <c r="G273" s="20" t="s">
        <v>13</v>
      </c>
      <c r="H273" s="20" t="s">
        <v>4</v>
      </c>
      <c r="I273" s="20" t="s">
        <v>5</v>
      </c>
      <c r="J273" s="21" t="s">
        <v>56</v>
      </c>
      <c r="K273" s="21" t="s">
        <v>57</v>
      </c>
      <c r="L273" s="20" t="s">
        <v>6</v>
      </c>
      <c r="M273" s="20" t="s">
        <v>7</v>
      </c>
      <c r="N273" s="20" t="s">
        <v>8</v>
      </c>
      <c r="O273" s="21" t="s">
        <v>9</v>
      </c>
      <c r="P273" s="20" t="s">
        <v>10</v>
      </c>
    </row>
    <row r="274" spans="1:16" ht="24.75" customHeight="1" x14ac:dyDescent="0.25">
      <c r="A274" s="30" t="s">
        <v>74</v>
      </c>
      <c r="B274" s="55"/>
      <c r="C274" s="74"/>
      <c r="D274" s="14"/>
      <c r="E274" s="82"/>
      <c r="F274" s="82"/>
      <c r="G274" s="60"/>
      <c r="H274" s="60"/>
      <c r="I274" s="14"/>
      <c r="J274" s="14"/>
      <c r="K274" s="14"/>
      <c r="L274" s="14"/>
      <c r="M274" s="14"/>
      <c r="N274" s="14"/>
      <c r="O274" s="14"/>
      <c r="P274" s="28"/>
    </row>
    <row r="275" spans="1:16" ht="23.1" customHeight="1" x14ac:dyDescent="0.25">
      <c r="A275" s="8">
        <v>75</v>
      </c>
      <c r="B275" s="42" t="s">
        <v>41</v>
      </c>
      <c r="C275" s="40" t="s">
        <v>92</v>
      </c>
      <c r="D275" s="47" t="s">
        <v>452</v>
      </c>
      <c r="E275" s="44" t="s">
        <v>453</v>
      </c>
      <c r="F275" s="44" t="s">
        <v>43</v>
      </c>
      <c r="G275" s="66" t="s">
        <v>627</v>
      </c>
      <c r="H275" s="65">
        <v>33</v>
      </c>
      <c r="I275" s="41" t="s">
        <v>15</v>
      </c>
      <c r="J275" s="45">
        <v>140000</v>
      </c>
      <c r="K275" s="45">
        <v>140000</v>
      </c>
      <c r="L275" s="49">
        <v>70</v>
      </c>
      <c r="M275" s="45">
        <v>98000</v>
      </c>
      <c r="N275" s="45">
        <v>42000</v>
      </c>
      <c r="O275" s="45">
        <v>0</v>
      </c>
      <c r="P275" s="46">
        <v>63</v>
      </c>
    </row>
    <row r="276" spans="1:16" ht="23.1" customHeight="1" x14ac:dyDescent="0.25">
      <c r="A276" s="8">
        <v>76</v>
      </c>
      <c r="B276" s="42" t="s">
        <v>44</v>
      </c>
      <c r="C276" s="40" t="s">
        <v>293</v>
      </c>
      <c r="D276" s="47" t="s">
        <v>454</v>
      </c>
      <c r="E276" s="44" t="s">
        <v>431</v>
      </c>
      <c r="F276" s="44" t="s">
        <v>124</v>
      </c>
      <c r="G276" s="66" t="s">
        <v>628</v>
      </c>
      <c r="H276" s="65">
        <v>54</v>
      </c>
      <c r="I276" s="41" t="s">
        <v>15</v>
      </c>
      <c r="J276" s="45">
        <v>140000</v>
      </c>
      <c r="K276" s="45">
        <v>140000</v>
      </c>
      <c r="L276" s="49">
        <v>70</v>
      </c>
      <c r="M276" s="45">
        <v>98000</v>
      </c>
      <c r="N276" s="45">
        <v>42000</v>
      </c>
      <c r="O276" s="45">
        <v>0</v>
      </c>
      <c r="P276" s="46">
        <v>63</v>
      </c>
    </row>
    <row r="277" spans="1:16" ht="23.1" customHeight="1" x14ac:dyDescent="0.25">
      <c r="A277" s="8">
        <v>77</v>
      </c>
      <c r="B277" s="42" t="s">
        <v>23</v>
      </c>
      <c r="C277" s="40" t="s">
        <v>363</v>
      </c>
      <c r="D277" s="47" t="s">
        <v>455</v>
      </c>
      <c r="E277" s="44" t="s">
        <v>295</v>
      </c>
      <c r="F277" s="44" t="s">
        <v>24</v>
      </c>
      <c r="G277" s="66" t="s">
        <v>629</v>
      </c>
      <c r="H277" s="65">
        <v>55</v>
      </c>
      <c r="I277" s="41" t="s">
        <v>15</v>
      </c>
      <c r="J277" s="45">
        <v>140000</v>
      </c>
      <c r="K277" s="45">
        <v>140000</v>
      </c>
      <c r="L277" s="49">
        <v>70</v>
      </c>
      <c r="M277" s="45">
        <v>98000</v>
      </c>
      <c r="N277" s="45">
        <v>42000</v>
      </c>
      <c r="O277" s="45">
        <v>0</v>
      </c>
      <c r="P277" s="46">
        <v>63</v>
      </c>
    </row>
    <row r="278" spans="1:16" ht="23.1" customHeight="1" x14ac:dyDescent="0.25">
      <c r="A278" s="8">
        <v>78</v>
      </c>
      <c r="B278" s="42" t="s">
        <v>23</v>
      </c>
      <c r="C278" s="44" t="s">
        <v>358</v>
      </c>
      <c r="D278" s="43" t="s">
        <v>456</v>
      </c>
      <c r="E278" s="44" t="s">
        <v>457</v>
      </c>
      <c r="F278" s="44" t="s">
        <v>25</v>
      </c>
      <c r="G278" s="66" t="s">
        <v>630</v>
      </c>
      <c r="H278" s="65">
        <v>20</v>
      </c>
      <c r="I278" s="41" t="s">
        <v>19</v>
      </c>
      <c r="J278" s="45">
        <v>140000</v>
      </c>
      <c r="K278" s="45">
        <v>140000</v>
      </c>
      <c r="L278" s="49">
        <v>70</v>
      </c>
      <c r="M278" s="45">
        <v>98000</v>
      </c>
      <c r="N278" s="45">
        <v>42000</v>
      </c>
      <c r="O278" s="45">
        <v>0</v>
      </c>
      <c r="P278" s="46">
        <v>63</v>
      </c>
    </row>
    <row r="279" spans="1:16" ht="23.1" customHeight="1" x14ac:dyDescent="0.25">
      <c r="A279" s="8">
        <v>79</v>
      </c>
      <c r="B279" s="42" t="s">
        <v>23</v>
      </c>
      <c r="C279" s="40" t="s">
        <v>306</v>
      </c>
      <c r="D279" s="47" t="s">
        <v>458</v>
      </c>
      <c r="E279" s="44" t="s">
        <v>96</v>
      </c>
      <c r="F279" s="44" t="s">
        <v>459</v>
      </c>
      <c r="G279" s="66" t="s">
        <v>631</v>
      </c>
      <c r="H279" s="65">
        <v>41</v>
      </c>
      <c r="I279" s="41" t="s">
        <v>19</v>
      </c>
      <c r="J279" s="45">
        <v>140000</v>
      </c>
      <c r="K279" s="45">
        <v>140000</v>
      </c>
      <c r="L279" s="49">
        <v>70</v>
      </c>
      <c r="M279" s="45">
        <v>98000</v>
      </c>
      <c r="N279" s="45">
        <v>42000</v>
      </c>
      <c r="O279" s="45">
        <v>0</v>
      </c>
      <c r="P279" s="46">
        <v>62</v>
      </c>
    </row>
    <row r="280" spans="1:16" ht="23.1" customHeight="1" x14ac:dyDescent="0.25">
      <c r="A280" s="8">
        <v>80</v>
      </c>
      <c r="B280" s="42" t="s">
        <v>23</v>
      </c>
      <c r="C280" s="44" t="s">
        <v>198</v>
      </c>
      <c r="D280" s="43" t="s">
        <v>460</v>
      </c>
      <c r="E280" s="44" t="s">
        <v>114</v>
      </c>
      <c r="F280" s="44" t="s">
        <v>446</v>
      </c>
      <c r="G280" s="66" t="s">
        <v>632</v>
      </c>
      <c r="H280" s="65">
        <v>42</v>
      </c>
      <c r="I280" s="41" t="s">
        <v>19</v>
      </c>
      <c r="J280" s="45">
        <v>140000</v>
      </c>
      <c r="K280" s="45">
        <v>140000</v>
      </c>
      <c r="L280" s="49">
        <v>70</v>
      </c>
      <c r="M280" s="45">
        <v>98000</v>
      </c>
      <c r="N280" s="45">
        <v>42000</v>
      </c>
      <c r="O280" s="45">
        <v>0</v>
      </c>
      <c r="P280" s="46">
        <v>62</v>
      </c>
    </row>
    <row r="281" spans="1:16" ht="23.1" customHeight="1" x14ac:dyDescent="0.25">
      <c r="A281" s="8">
        <v>81</v>
      </c>
      <c r="B281" s="42" t="s">
        <v>23</v>
      </c>
      <c r="C281" s="44" t="s">
        <v>363</v>
      </c>
      <c r="D281" s="43" t="s">
        <v>461</v>
      </c>
      <c r="E281" s="44" t="s">
        <v>462</v>
      </c>
      <c r="F281" s="44" t="s">
        <v>463</v>
      </c>
      <c r="G281" s="66" t="s">
        <v>633</v>
      </c>
      <c r="H281" s="65">
        <v>46</v>
      </c>
      <c r="I281" s="41" t="s">
        <v>19</v>
      </c>
      <c r="J281" s="45">
        <v>140000</v>
      </c>
      <c r="K281" s="45">
        <v>140000</v>
      </c>
      <c r="L281" s="49">
        <v>70</v>
      </c>
      <c r="M281" s="45">
        <v>98000</v>
      </c>
      <c r="N281" s="45">
        <v>42000</v>
      </c>
      <c r="O281" s="45">
        <v>0</v>
      </c>
      <c r="P281" s="46">
        <v>60</v>
      </c>
    </row>
    <row r="282" spans="1:16" ht="23.1" customHeight="1" x14ac:dyDescent="0.25">
      <c r="A282" s="8">
        <v>82</v>
      </c>
      <c r="B282" s="42" t="s">
        <v>23</v>
      </c>
      <c r="C282" s="44" t="s">
        <v>363</v>
      </c>
      <c r="D282" s="43" t="s">
        <v>464</v>
      </c>
      <c r="E282" s="44" t="s">
        <v>414</v>
      </c>
      <c r="F282" s="44" t="s">
        <v>21</v>
      </c>
      <c r="G282" s="88" t="s">
        <v>634</v>
      </c>
      <c r="H282" s="66">
        <v>48</v>
      </c>
      <c r="I282" s="41" t="s">
        <v>19</v>
      </c>
      <c r="J282" s="45">
        <v>140000</v>
      </c>
      <c r="K282" s="45">
        <v>140000</v>
      </c>
      <c r="L282" s="49">
        <v>70</v>
      </c>
      <c r="M282" s="45">
        <v>98000</v>
      </c>
      <c r="N282" s="45">
        <v>42000</v>
      </c>
      <c r="O282" s="45">
        <v>0</v>
      </c>
      <c r="P282" s="46">
        <v>60</v>
      </c>
    </row>
    <row r="283" spans="1:16" ht="23.1" customHeight="1" x14ac:dyDescent="0.25">
      <c r="A283" s="8">
        <v>83</v>
      </c>
      <c r="B283" s="42" t="s">
        <v>23</v>
      </c>
      <c r="C283" s="44" t="s">
        <v>340</v>
      </c>
      <c r="D283" s="47" t="s">
        <v>465</v>
      </c>
      <c r="E283" s="44" t="s">
        <v>466</v>
      </c>
      <c r="F283" s="44" t="s">
        <v>107</v>
      </c>
      <c r="G283" s="66" t="s">
        <v>635</v>
      </c>
      <c r="H283" s="66">
        <v>54</v>
      </c>
      <c r="I283" s="41" t="s">
        <v>19</v>
      </c>
      <c r="J283" s="45">
        <v>140000</v>
      </c>
      <c r="K283" s="45">
        <v>140000</v>
      </c>
      <c r="L283" s="49">
        <v>70</v>
      </c>
      <c r="M283" s="45">
        <v>98000</v>
      </c>
      <c r="N283" s="45">
        <v>42000</v>
      </c>
      <c r="O283" s="45">
        <v>0</v>
      </c>
      <c r="P283" s="46">
        <v>60</v>
      </c>
    </row>
    <row r="284" spans="1:16" ht="23.1" customHeight="1" x14ac:dyDescent="0.25">
      <c r="A284" s="8">
        <v>84</v>
      </c>
      <c r="B284" s="42" t="s">
        <v>55</v>
      </c>
      <c r="C284" s="44" t="s">
        <v>87</v>
      </c>
      <c r="D284" s="47" t="s">
        <v>467</v>
      </c>
      <c r="E284" s="44" t="s">
        <v>468</v>
      </c>
      <c r="F284" s="44" t="s">
        <v>331</v>
      </c>
      <c r="G284" s="66" t="s">
        <v>636</v>
      </c>
      <c r="H284" s="66">
        <v>45</v>
      </c>
      <c r="I284" s="41" t="s">
        <v>15</v>
      </c>
      <c r="J284" s="45">
        <v>140000</v>
      </c>
      <c r="K284" s="45">
        <v>140000</v>
      </c>
      <c r="L284" s="49">
        <v>70</v>
      </c>
      <c r="M284" s="45">
        <v>98000</v>
      </c>
      <c r="N284" s="45">
        <v>42000</v>
      </c>
      <c r="O284" s="45">
        <v>0</v>
      </c>
      <c r="P284" s="46">
        <v>59</v>
      </c>
    </row>
    <row r="285" spans="1:16" ht="23.1" customHeight="1" x14ac:dyDescent="0.25">
      <c r="A285" s="8">
        <v>85</v>
      </c>
      <c r="B285" s="42" t="s">
        <v>23</v>
      </c>
      <c r="C285" s="44" t="s">
        <v>228</v>
      </c>
      <c r="D285" s="43" t="s">
        <v>469</v>
      </c>
      <c r="E285" s="44" t="s">
        <v>470</v>
      </c>
      <c r="F285" s="44" t="s">
        <v>21</v>
      </c>
      <c r="G285" s="66" t="s">
        <v>637</v>
      </c>
      <c r="H285" s="65">
        <v>42</v>
      </c>
      <c r="I285" s="41" t="s">
        <v>19</v>
      </c>
      <c r="J285" s="45">
        <v>140000</v>
      </c>
      <c r="K285" s="45">
        <v>140000</v>
      </c>
      <c r="L285" s="49">
        <v>70</v>
      </c>
      <c r="M285" s="45">
        <v>98000</v>
      </c>
      <c r="N285" s="45">
        <v>42000</v>
      </c>
      <c r="O285" s="45">
        <v>0</v>
      </c>
      <c r="P285" s="46">
        <v>58</v>
      </c>
    </row>
    <row r="286" spans="1:16" ht="23.1" customHeight="1" x14ac:dyDescent="0.25">
      <c r="A286" s="8">
        <v>86</v>
      </c>
      <c r="B286" s="42" t="s">
        <v>23</v>
      </c>
      <c r="C286" s="44" t="s">
        <v>471</v>
      </c>
      <c r="D286" s="43" t="s">
        <v>472</v>
      </c>
      <c r="E286" s="44" t="s">
        <v>473</v>
      </c>
      <c r="F286" s="44" t="s">
        <v>120</v>
      </c>
      <c r="G286" s="66" t="s">
        <v>638</v>
      </c>
      <c r="H286" s="65">
        <v>42</v>
      </c>
      <c r="I286" s="41" t="s">
        <v>19</v>
      </c>
      <c r="J286" s="45">
        <v>140000</v>
      </c>
      <c r="K286" s="45">
        <v>140000</v>
      </c>
      <c r="L286" s="49">
        <v>70</v>
      </c>
      <c r="M286" s="45">
        <v>98000</v>
      </c>
      <c r="N286" s="45">
        <v>42000</v>
      </c>
      <c r="O286" s="45">
        <v>0</v>
      </c>
      <c r="P286" s="46">
        <v>58</v>
      </c>
    </row>
    <row r="287" spans="1:16" ht="23.1" customHeight="1" x14ac:dyDescent="0.25">
      <c r="A287" s="8">
        <v>87</v>
      </c>
      <c r="B287" s="42" t="s">
        <v>23</v>
      </c>
      <c r="C287" s="44" t="s">
        <v>474</v>
      </c>
      <c r="D287" s="43" t="s">
        <v>475</v>
      </c>
      <c r="E287" s="44" t="s">
        <v>54</v>
      </c>
      <c r="F287" s="44" t="s">
        <v>39</v>
      </c>
      <c r="G287" s="66" t="s">
        <v>639</v>
      </c>
      <c r="H287" s="65">
        <v>55</v>
      </c>
      <c r="I287" s="41" t="s">
        <v>19</v>
      </c>
      <c r="J287" s="45">
        <v>140000</v>
      </c>
      <c r="K287" s="45">
        <v>140000</v>
      </c>
      <c r="L287" s="49">
        <v>70</v>
      </c>
      <c r="M287" s="45">
        <v>98000</v>
      </c>
      <c r="N287" s="45">
        <v>42000</v>
      </c>
      <c r="O287" s="45">
        <v>0</v>
      </c>
      <c r="P287" s="46">
        <v>58</v>
      </c>
    </row>
    <row r="288" spans="1:16" ht="23.1" customHeight="1" x14ac:dyDescent="0.25">
      <c r="A288" s="8">
        <v>88</v>
      </c>
      <c r="B288" s="42" t="s">
        <v>23</v>
      </c>
      <c r="C288" s="44" t="s">
        <v>358</v>
      </c>
      <c r="D288" s="47" t="s">
        <v>476</v>
      </c>
      <c r="E288" s="44" t="s">
        <v>477</v>
      </c>
      <c r="F288" s="44" t="s">
        <v>21</v>
      </c>
      <c r="G288" s="66" t="s">
        <v>640</v>
      </c>
      <c r="H288" s="66">
        <v>59</v>
      </c>
      <c r="I288" s="41" t="s">
        <v>19</v>
      </c>
      <c r="J288" s="45">
        <v>140000</v>
      </c>
      <c r="K288" s="45">
        <v>140000</v>
      </c>
      <c r="L288" s="49">
        <v>70</v>
      </c>
      <c r="M288" s="45">
        <v>98000</v>
      </c>
      <c r="N288" s="45">
        <v>42000</v>
      </c>
      <c r="O288" s="45">
        <v>0</v>
      </c>
      <c r="P288" s="46">
        <v>58</v>
      </c>
    </row>
    <row r="289" spans="1:16" ht="23.1" customHeight="1" x14ac:dyDescent="0.25">
      <c r="A289" s="8">
        <v>89</v>
      </c>
      <c r="B289" s="42" t="s">
        <v>23</v>
      </c>
      <c r="C289" s="44" t="s">
        <v>100</v>
      </c>
      <c r="D289" s="43" t="s">
        <v>478</v>
      </c>
      <c r="E289" s="44" t="s">
        <v>479</v>
      </c>
      <c r="F289" s="44" t="s">
        <v>480</v>
      </c>
      <c r="G289" s="66" t="s">
        <v>641</v>
      </c>
      <c r="H289" s="65">
        <v>61</v>
      </c>
      <c r="I289" s="41" t="s">
        <v>19</v>
      </c>
      <c r="J289" s="45">
        <v>140000</v>
      </c>
      <c r="K289" s="45">
        <v>140000</v>
      </c>
      <c r="L289" s="49">
        <v>70</v>
      </c>
      <c r="M289" s="45">
        <v>98000</v>
      </c>
      <c r="N289" s="45">
        <v>42000</v>
      </c>
      <c r="O289" s="45">
        <v>0</v>
      </c>
      <c r="P289" s="46">
        <v>58</v>
      </c>
    </row>
    <row r="290" spans="1:16" ht="23.1" customHeight="1" x14ac:dyDescent="0.25">
      <c r="A290" s="8">
        <v>90</v>
      </c>
      <c r="B290" s="42" t="s">
        <v>23</v>
      </c>
      <c r="C290" s="44" t="s">
        <v>363</v>
      </c>
      <c r="D290" s="43" t="s">
        <v>481</v>
      </c>
      <c r="E290" s="44" t="s">
        <v>38</v>
      </c>
      <c r="F290" s="44" t="s">
        <v>21</v>
      </c>
      <c r="G290" s="88" t="s">
        <v>642</v>
      </c>
      <c r="H290" s="66">
        <v>62</v>
      </c>
      <c r="I290" s="41" t="s">
        <v>19</v>
      </c>
      <c r="J290" s="45">
        <v>140000</v>
      </c>
      <c r="K290" s="45">
        <v>140000</v>
      </c>
      <c r="L290" s="49">
        <v>70</v>
      </c>
      <c r="M290" s="45">
        <v>98000</v>
      </c>
      <c r="N290" s="45">
        <v>42000</v>
      </c>
      <c r="O290" s="45">
        <v>0</v>
      </c>
      <c r="P290" s="46">
        <v>58</v>
      </c>
    </row>
    <row r="291" spans="1:16" ht="23.1" customHeight="1" x14ac:dyDescent="0.25">
      <c r="A291" s="8">
        <v>91</v>
      </c>
      <c r="B291" s="42" t="s">
        <v>23</v>
      </c>
      <c r="C291" s="40" t="s">
        <v>232</v>
      </c>
      <c r="D291" s="47" t="s">
        <v>482</v>
      </c>
      <c r="E291" s="44" t="s">
        <v>22</v>
      </c>
      <c r="F291" s="44" t="s">
        <v>483</v>
      </c>
      <c r="G291" s="66" t="s">
        <v>643</v>
      </c>
      <c r="H291" s="65">
        <v>64</v>
      </c>
      <c r="I291" s="41" t="s">
        <v>19</v>
      </c>
      <c r="J291" s="45">
        <v>140000</v>
      </c>
      <c r="K291" s="45">
        <v>140000</v>
      </c>
      <c r="L291" s="49">
        <v>70</v>
      </c>
      <c r="M291" s="45">
        <v>98000</v>
      </c>
      <c r="N291" s="45">
        <v>42000</v>
      </c>
      <c r="O291" s="45">
        <v>0</v>
      </c>
      <c r="P291" s="46">
        <v>58</v>
      </c>
    </row>
    <row r="292" spans="1:16" ht="23.1" customHeight="1" x14ac:dyDescent="0.25">
      <c r="A292" s="8">
        <v>92</v>
      </c>
      <c r="B292" s="42" t="s">
        <v>30</v>
      </c>
      <c r="C292" s="40" t="s">
        <v>200</v>
      </c>
      <c r="D292" s="47" t="s">
        <v>484</v>
      </c>
      <c r="E292" s="44" t="s">
        <v>122</v>
      </c>
      <c r="F292" s="44" t="s">
        <v>485</v>
      </c>
      <c r="G292" s="66" t="s">
        <v>644</v>
      </c>
      <c r="H292" s="65">
        <v>52</v>
      </c>
      <c r="I292" s="41" t="s">
        <v>19</v>
      </c>
      <c r="J292" s="45">
        <v>140000</v>
      </c>
      <c r="K292" s="45">
        <v>140000</v>
      </c>
      <c r="L292" s="49">
        <v>70</v>
      </c>
      <c r="M292" s="45">
        <v>98000</v>
      </c>
      <c r="N292" s="45">
        <v>42000</v>
      </c>
      <c r="O292" s="45">
        <v>0</v>
      </c>
      <c r="P292" s="46">
        <v>54</v>
      </c>
    </row>
    <row r="293" spans="1:16" ht="30" customHeight="1" x14ac:dyDescent="0.25">
      <c r="A293" s="93" t="s">
        <v>71</v>
      </c>
      <c r="B293" s="94"/>
      <c r="C293" s="94"/>
      <c r="D293" s="94"/>
      <c r="E293" s="94"/>
      <c r="F293" s="94"/>
      <c r="G293" s="94"/>
      <c r="H293" s="94"/>
      <c r="I293" s="95"/>
      <c r="J293" s="9">
        <f>SUM(J275:J292)</f>
        <v>2520000</v>
      </c>
      <c r="K293" s="9">
        <f>SUM(K275:K292)</f>
        <v>2520000</v>
      </c>
      <c r="L293" s="10"/>
      <c r="M293" s="9">
        <f>SUM(M275:M292)</f>
        <v>1764000</v>
      </c>
      <c r="N293" s="9">
        <f>SUM(N275:N292)</f>
        <v>756000</v>
      </c>
      <c r="O293" s="9"/>
      <c r="P293" s="11"/>
    </row>
    <row r="294" spans="1:16" ht="20.100000000000001" customHeight="1" x14ac:dyDescent="0.25">
      <c r="A294" s="12"/>
      <c r="B294" s="53"/>
      <c r="C294" s="72"/>
      <c r="D294" s="12"/>
      <c r="E294" s="80"/>
      <c r="F294" s="80"/>
      <c r="G294" s="62"/>
      <c r="H294" s="62"/>
      <c r="I294" s="12"/>
      <c r="J294" s="12"/>
      <c r="K294" s="12"/>
      <c r="L294" s="12"/>
      <c r="M294" s="12"/>
      <c r="N294" s="12"/>
      <c r="O294" s="12"/>
      <c r="P294" s="12"/>
    </row>
    <row r="295" spans="1:16" ht="20.100000000000001" customHeight="1" x14ac:dyDescent="0.25">
      <c r="A295" s="12"/>
      <c r="B295" s="53"/>
      <c r="C295" s="72"/>
      <c r="D295" s="12"/>
      <c r="E295" s="80"/>
      <c r="F295" s="80"/>
      <c r="G295" s="62"/>
      <c r="H295" s="62"/>
      <c r="I295" s="12"/>
      <c r="J295" s="12"/>
      <c r="K295" s="12"/>
      <c r="L295" s="12"/>
      <c r="M295" s="12"/>
      <c r="N295" s="12"/>
      <c r="O295" s="12"/>
      <c r="P295" s="12"/>
    </row>
    <row r="296" spans="1:16" ht="12.75" customHeight="1" thickBot="1" x14ac:dyDescent="0.3">
      <c r="A296" s="12"/>
      <c r="B296" s="53"/>
      <c r="C296" s="72"/>
      <c r="D296" s="12"/>
      <c r="E296" s="80"/>
      <c r="F296" s="80"/>
      <c r="G296" s="62"/>
      <c r="H296" s="62"/>
      <c r="I296" s="12"/>
      <c r="J296" s="12"/>
      <c r="K296" s="12"/>
      <c r="L296" s="12"/>
      <c r="M296" s="12"/>
      <c r="N296" s="12"/>
      <c r="O296" s="12"/>
      <c r="P296" s="12"/>
    </row>
    <row r="297" spans="1:16" ht="27.75" customHeight="1" thickBot="1" x14ac:dyDescent="0.3">
      <c r="A297" s="97" t="s">
        <v>59</v>
      </c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9"/>
      <c r="N297" s="97" t="s">
        <v>60</v>
      </c>
      <c r="O297" s="98"/>
      <c r="P297" s="99"/>
    </row>
    <row r="298" spans="1:16" ht="23.1" customHeight="1" x14ac:dyDescent="0.25">
      <c r="A298" s="23"/>
      <c r="B298" s="54"/>
      <c r="C298" s="73"/>
      <c r="D298" s="24"/>
      <c r="E298" s="81"/>
      <c r="F298" s="81"/>
      <c r="G298" s="63"/>
      <c r="H298" s="63"/>
      <c r="I298" s="24"/>
      <c r="J298" s="24"/>
      <c r="K298" s="24"/>
      <c r="L298" s="24"/>
      <c r="M298" s="25"/>
      <c r="N298" s="23"/>
      <c r="O298" s="24"/>
      <c r="P298" s="25"/>
    </row>
    <row r="299" spans="1:16" ht="23.1" customHeight="1" x14ac:dyDescent="0.25">
      <c r="A299" s="13"/>
      <c r="B299" s="55" t="s">
        <v>78</v>
      </c>
      <c r="C299" s="74"/>
      <c r="D299" s="14" t="s">
        <v>131</v>
      </c>
      <c r="E299" s="82"/>
      <c r="F299" s="82" t="s">
        <v>61</v>
      </c>
      <c r="G299" s="60"/>
      <c r="H299" s="60"/>
      <c r="I299" s="14" t="s">
        <v>133</v>
      </c>
      <c r="J299" s="14"/>
      <c r="K299" s="14"/>
      <c r="L299" s="14" t="s">
        <v>81</v>
      </c>
      <c r="M299" s="15"/>
      <c r="N299" s="13"/>
      <c r="O299" s="14" t="s">
        <v>79</v>
      </c>
      <c r="P299" s="15"/>
    </row>
    <row r="300" spans="1:16" ht="23.1" customHeight="1" x14ac:dyDescent="0.25">
      <c r="A300" s="13"/>
      <c r="B300" s="55" t="s">
        <v>62</v>
      </c>
      <c r="C300" s="74"/>
      <c r="D300" s="14" t="s">
        <v>132</v>
      </c>
      <c r="E300" s="82"/>
      <c r="F300" s="82" t="s">
        <v>62</v>
      </c>
      <c r="G300" s="60"/>
      <c r="H300" s="60"/>
      <c r="I300" s="14" t="s">
        <v>132</v>
      </c>
      <c r="J300" s="14"/>
      <c r="K300" s="14"/>
      <c r="L300" s="14" t="s">
        <v>63</v>
      </c>
      <c r="M300" s="15"/>
      <c r="N300" s="13"/>
      <c r="O300" s="14" t="s">
        <v>80</v>
      </c>
      <c r="P300" s="15"/>
    </row>
    <row r="301" spans="1:16" ht="23.1" customHeight="1" x14ac:dyDescent="0.25">
      <c r="A301" s="13"/>
      <c r="B301" s="55"/>
      <c r="C301" s="74"/>
      <c r="D301" s="14"/>
      <c r="E301" s="82"/>
      <c r="F301" s="82"/>
      <c r="G301" s="60"/>
      <c r="H301" s="60"/>
      <c r="I301" s="14"/>
      <c r="J301" s="14"/>
      <c r="K301" s="14"/>
      <c r="L301" s="14"/>
      <c r="M301" s="15"/>
      <c r="N301" s="13"/>
      <c r="O301" s="14"/>
      <c r="P301" s="15"/>
    </row>
    <row r="302" spans="1:16" ht="23.1" customHeight="1" thickBot="1" x14ac:dyDescent="0.3">
      <c r="A302" s="16"/>
      <c r="B302" s="56">
        <v>45806</v>
      </c>
      <c r="C302" s="75"/>
      <c r="D302" s="34">
        <v>45806</v>
      </c>
      <c r="E302" s="83"/>
      <c r="F302" s="85">
        <v>45806</v>
      </c>
      <c r="G302" s="64"/>
      <c r="H302" s="64"/>
      <c r="I302" s="34">
        <v>45806</v>
      </c>
      <c r="J302" s="17"/>
      <c r="K302" s="17"/>
      <c r="L302" s="34">
        <v>45806</v>
      </c>
      <c r="M302" s="18"/>
      <c r="N302" s="16"/>
      <c r="O302" s="34">
        <v>45806</v>
      </c>
      <c r="P302" s="18"/>
    </row>
    <row r="303" spans="1:16" ht="23.1" customHeight="1" x14ac:dyDescent="0.25">
      <c r="A303" s="89" t="s">
        <v>14</v>
      </c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</row>
    <row r="304" spans="1:16" ht="15.75" thickBot="1" x14ac:dyDescent="0.3"/>
    <row r="305" spans="1:16" ht="23.1" customHeight="1" thickBot="1" x14ac:dyDescent="0.3">
      <c r="A305" s="90" t="s">
        <v>492</v>
      </c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2"/>
    </row>
    <row r="306" spans="1:16" ht="63.75" thickBot="1" x14ac:dyDescent="0.3">
      <c r="A306" s="20" t="s">
        <v>11</v>
      </c>
      <c r="B306" s="51" t="s">
        <v>0</v>
      </c>
      <c r="C306" s="70" t="s">
        <v>12</v>
      </c>
      <c r="D306" s="20" t="s">
        <v>1</v>
      </c>
      <c r="E306" s="78" t="s">
        <v>2</v>
      </c>
      <c r="F306" s="78" t="s">
        <v>3</v>
      </c>
      <c r="G306" s="20" t="s">
        <v>13</v>
      </c>
      <c r="H306" s="20" t="s">
        <v>4</v>
      </c>
      <c r="I306" s="20" t="s">
        <v>5</v>
      </c>
      <c r="J306" s="21" t="s">
        <v>56</v>
      </c>
      <c r="K306" s="21" t="s">
        <v>57</v>
      </c>
      <c r="L306" s="20" t="s">
        <v>6</v>
      </c>
      <c r="M306" s="20" t="s">
        <v>7</v>
      </c>
      <c r="N306" s="20" t="s">
        <v>8</v>
      </c>
      <c r="O306" s="21" t="s">
        <v>9</v>
      </c>
      <c r="P306" s="20" t="s">
        <v>10</v>
      </c>
    </row>
    <row r="307" spans="1:16" ht="23.1" customHeight="1" x14ac:dyDescent="0.25">
      <c r="A307" s="30" t="s">
        <v>74</v>
      </c>
      <c r="B307" s="55"/>
      <c r="C307" s="74"/>
      <c r="D307" s="14"/>
      <c r="E307" s="82"/>
      <c r="F307" s="82"/>
      <c r="G307" s="60"/>
      <c r="H307" s="60"/>
      <c r="I307" s="14"/>
      <c r="J307" s="14"/>
      <c r="K307" s="14"/>
      <c r="L307" s="14"/>
      <c r="M307" s="14"/>
      <c r="N307" s="14"/>
      <c r="O307" s="14"/>
      <c r="P307" s="28"/>
    </row>
    <row r="308" spans="1:16" ht="23.1" customHeight="1" x14ac:dyDescent="0.25">
      <c r="A308" s="8">
        <v>93</v>
      </c>
      <c r="B308" s="42" t="s">
        <v>23</v>
      </c>
      <c r="C308" s="40" t="s">
        <v>363</v>
      </c>
      <c r="D308" s="47" t="s">
        <v>486</v>
      </c>
      <c r="E308" s="44" t="s">
        <v>487</v>
      </c>
      <c r="F308" s="44" t="s">
        <v>28</v>
      </c>
      <c r="G308" s="66" t="s">
        <v>645</v>
      </c>
      <c r="H308" s="65">
        <v>73</v>
      </c>
      <c r="I308" s="41" t="s">
        <v>19</v>
      </c>
      <c r="J308" s="45">
        <v>140000</v>
      </c>
      <c r="K308" s="45">
        <v>140000</v>
      </c>
      <c r="L308" s="49">
        <v>70</v>
      </c>
      <c r="M308" s="45">
        <v>98000</v>
      </c>
      <c r="N308" s="45">
        <v>42000</v>
      </c>
      <c r="O308" s="45">
        <v>0</v>
      </c>
      <c r="P308" s="46">
        <v>54</v>
      </c>
    </row>
    <row r="309" spans="1:16" ht="23.1" customHeight="1" x14ac:dyDescent="0.25">
      <c r="A309" s="8">
        <v>94</v>
      </c>
      <c r="B309" s="42" t="s">
        <v>23</v>
      </c>
      <c r="C309" s="40" t="s">
        <v>198</v>
      </c>
      <c r="D309" s="47" t="s">
        <v>488</v>
      </c>
      <c r="E309" s="44" t="s">
        <v>489</v>
      </c>
      <c r="F309" s="44" t="s">
        <v>47</v>
      </c>
      <c r="G309" s="66" t="s">
        <v>646</v>
      </c>
      <c r="H309" s="66">
        <v>45</v>
      </c>
      <c r="I309" s="41" t="s">
        <v>19</v>
      </c>
      <c r="J309" s="45">
        <v>140000</v>
      </c>
      <c r="K309" s="45">
        <v>140000</v>
      </c>
      <c r="L309" s="49">
        <v>70</v>
      </c>
      <c r="M309" s="45">
        <v>98000</v>
      </c>
      <c r="N309" s="45">
        <v>42000</v>
      </c>
      <c r="O309" s="45">
        <v>0</v>
      </c>
      <c r="P309" s="46">
        <v>52</v>
      </c>
    </row>
    <row r="310" spans="1:16" ht="23.1" customHeight="1" x14ac:dyDescent="0.25">
      <c r="A310" s="8">
        <v>95</v>
      </c>
      <c r="B310" s="42" t="s">
        <v>23</v>
      </c>
      <c r="C310" s="40" t="s">
        <v>306</v>
      </c>
      <c r="D310" s="47" t="s">
        <v>490</v>
      </c>
      <c r="E310" s="44" t="s">
        <v>115</v>
      </c>
      <c r="F310" s="44" t="s">
        <v>491</v>
      </c>
      <c r="G310" s="66" t="s">
        <v>647</v>
      </c>
      <c r="H310" s="65">
        <v>48</v>
      </c>
      <c r="I310" s="41" t="s">
        <v>19</v>
      </c>
      <c r="J310" s="45">
        <v>140000</v>
      </c>
      <c r="K310" s="45">
        <v>140000</v>
      </c>
      <c r="L310" s="49">
        <v>70</v>
      </c>
      <c r="M310" s="45">
        <v>98000</v>
      </c>
      <c r="N310" s="45">
        <v>42000</v>
      </c>
      <c r="O310" s="45">
        <v>0</v>
      </c>
      <c r="P310" s="46">
        <v>52</v>
      </c>
    </row>
    <row r="311" spans="1:16" ht="23.1" customHeight="1" x14ac:dyDescent="0.25">
      <c r="A311" s="8">
        <v>96</v>
      </c>
      <c r="B311" s="42"/>
      <c r="C311" s="40"/>
      <c r="D311" s="47"/>
      <c r="E311" s="44"/>
      <c r="F311" s="44"/>
      <c r="G311" s="66"/>
      <c r="H311" s="65"/>
      <c r="I311" s="41"/>
      <c r="J311" s="45"/>
      <c r="K311" s="45"/>
      <c r="L311" s="49"/>
      <c r="M311" s="45"/>
      <c r="N311" s="45"/>
      <c r="O311" s="45"/>
      <c r="P311" s="46"/>
    </row>
    <row r="312" spans="1:16" ht="23.1" customHeight="1" x14ac:dyDescent="0.25">
      <c r="A312" s="8">
        <v>97</v>
      </c>
      <c r="B312" s="42"/>
      <c r="C312" s="44"/>
      <c r="D312" s="43"/>
      <c r="E312" s="44"/>
      <c r="F312" s="44"/>
      <c r="G312" s="66"/>
      <c r="H312" s="65"/>
      <c r="I312" s="41"/>
      <c r="J312" s="45"/>
      <c r="K312" s="45"/>
      <c r="L312" s="49"/>
      <c r="M312" s="45"/>
      <c r="N312" s="45"/>
      <c r="O312" s="45"/>
      <c r="P312" s="46"/>
    </row>
    <row r="313" spans="1:16" ht="23.1" customHeight="1" x14ac:dyDescent="0.25">
      <c r="A313" s="8">
        <v>98</v>
      </c>
      <c r="B313" s="42"/>
      <c r="C313" s="44"/>
      <c r="D313" s="43"/>
      <c r="E313" s="44"/>
      <c r="F313" s="44"/>
      <c r="G313" s="66"/>
      <c r="H313" s="65"/>
      <c r="I313" s="41"/>
      <c r="J313" s="45"/>
      <c r="K313" s="45"/>
      <c r="L313" s="49"/>
      <c r="M313" s="45"/>
      <c r="N313" s="45"/>
      <c r="O313" s="45"/>
      <c r="P313" s="46"/>
    </row>
    <row r="314" spans="1:16" ht="23.1" customHeight="1" x14ac:dyDescent="0.25">
      <c r="A314" s="8">
        <v>99</v>
      </c>
      <c r="B314" s="42"/>
      <c r="C314" s="40"/>
      <c r="D314" s="43"/>
      <c r="E314" s="44"/>
      <c r="F314" s="44"/>
      <c r="G314" s="66"/>
      <c r="H314" s="65"/>
      <c r="I314" s="41"/>
      <c r="J314" s="45"/>
      <c r="K314" s="45"/>
      <c r="L314" s="49"/>
      <c r="M314" s="45"/>
      <c r="N314" s="45"/>
      <c r="O314" s="45"/>
      <c r="P314" s="46"/>
    </row>
    <row r="315" spans="1:16" ht="23.1" customHeight="1" x14ac:dyDescent="0.25">
      <c r="A315" s="8">
        <v>100</v>
      </c>
      <c r="B315" s="42"/>
      <c r="C315" s="40"/>
      <c r="D315" s="47"/>
      <c r="E315" s="44"/>
      <c r="F315" s="44"/>
      <c r="G315" s="66"/>
      <c r="H315" s="65"/>
      <c r="I315" s="41"/>
      <c r="J315" s="45"/>
      <c r="K315" s="45"/>
      <c r="L315" s="49"/>
      <c r="M315" s="45"/>
      <c r="N315" s="45"/>
      <c r="O315" s="45"/>
      <c r="P315" s="46"/>
    </row>
    <row r="316" spans="1:16" ht="23.1" customHeight="1" x14ac:dyDescent="0.25">
      <c r="A316" s="8">
        <v>101</v>
      </c>
      <c r="B316" s="2"/>
      <c r="C316" s="68"/>
      <c r="D316" s="2"/>
      <c r="E316" s="68"/>
      <c r="F316" s="68"/>
      <c r="G316" s="3"/>
      <c r="H316" s="3"/>
      <c r="I316" s="3"/>
      <c r="J316" s="4"/>
      <c r="K316" s="4"/>
      <c r="L316" s="3"/>
      <c r="M316" s="4"/>
      <c r="N316" s="4"/>
      <c r="O316" s="4"/>
      <c r="P316" s="5"/>
    </row>
    <row r="317" spans="1:16" ht="23.1" customHeight="1" x14ac:dyDescent="0.25">
      <c r="A317" s="8">
        <v>102</v>
      </c>
      <c r="B317" s="2"/>
      <c r="C317" s="68"/>
      <c r="D317" s="2"/>
      <c r="E317" s="68"/>
      <c r="F317" s="68"/>
      <c r="G317" s="3"/>
      <c r="H317" s="3"/>
      <c r="I317" s="3"/>
      <c r="J317" s="4"/>
      <c r="K317" s="4"/>
      <c r="L317" s="3"/>
      <c r="M317" s="4"/>
      <c r="N317" s="4"/>
      <c r="O317" s="4"/>
      <c r="P317" s="5"/>
    </row>
    <row r="318" spans="1:16" ht="23.1" customHeight="1" x14ac:dyDescent="0.25">
      <c r="A318" s="8">
        <v>103</v>
      </c>
      <c r="B318" s="2"/>
      <c r="C318" s="68"/>
      <c r="D318" s="2"/>
      <c r="E318" s="68"/>
      <c r="F318" s="68"/>
      <c r="G318" s="3"/>
      <c r="H318" s="3"/>
      <c r="I318" s="3"/>
      <c r="J318" s="4"/>
      <c r="K318" s="4"/>
      <c r="L318" s="3"/>
      <c r="M318" s="4"/>
      <c r="N318" s="4"/>
      <c r="O318" s="4"/>
      <c r="P318" s="5"/>
    </row>
    <row r="319" spans="1:16" ht="23.1" customHeight="1" x14ac:dyDescent="0.25">
      <c r="A319" s="8">
        <v>104</v>
      </c>
      <c r="B319" s="2"/>
      <c r="C319" s="68"/>
      <c r="D319" s="2"/>
      <c r="E319" s="68"/>
      <c r="F319" s="68"/>
      <c r="G319" s="3"/>
      <c r="H319" s="3"/>
      <c r="I319" s="3"/>
      <c r="J319" s="4"/>
      <c r="K319" s="4"/>
      <c r="L319" s="3"/>
      <c r="M319" s="4"/>
      <c r="N319" s="4"/>
      <c r="O319" s="4"/>
      <c r="P319" s="5"/>
    </row>
    <row r="320" spans="1:16" ht="23.1" customHeight="1" x14ac:dyDescent="0.25">
      <c r="A320" s="8">
        <v>105</v>
      </c>
      <c r="B320" s="2"/>
      <c r="C320" s="68"/>
      <c r="D320" s="2"/>
      <c r="E320" s="68"/>
      <c r="F320" s="68"/>
      <c r="G320" s="3"/>
      <c r="H320" s="3"/>
      <c r="I320" s="3"/>
      <c r="J320" s="4"/>
      <c r="K320" s="4"/>
      <c r="L320" s="3"/>
      <c r="M320" s="4"/>
      <c r="N320" s="4"/>
      <c r="O320" s="4"/>
      <c r="P320" s="5"/>
    </row>
    <row r="321" spans="1:16" ht="23.1" customHeight="1" x14ac:dyDescent="0.25">
      <c r="A321" s="8">
        <v>106</v>
      </c>
      <c r="B321" s="2"/>
      <c r="C321" s="68"/>
      <c r="D321" s="2"/>
      <c r="E321" s="68"/>
      <c r="F321" s="68"/>
      <c r="G321" s="3"/>
      <c r="H321" s="3"/>
      <c r="I321" s="3"/>
      <c r="J321" s="4"/>
      <c r="K321" s="4"/>
      <c r="L321" s="3"/>
      <c r="M321" s="4"/>
      <c r="N321" s="4"/>
      <c r="O321" s="4"/>
      <c r="P321" s="5"/>
    </row>
    <row r="322" spans="1:16" ht="23.1" customHeight="1" x14ac:dyDescent="0.25">
      <c r="A322" s="8">
        <v>107</v>
      </c>
      <c r="B322" s="2"/>
      <c r="C322" s="68"/>
      <c r="D322" s="2"/>
      <c r="E322" s="68"/>
      <c r="F322" s="68"/>
      <c r="G322" s="3"/>
      <c r="H322" s="3"/>
      <c r="I322" s="3"/>
      <c r="J322" s="4"/>
      <c r="K322" s="4"/>
      <c r="L322" s="3"/>
      <c r="M322" s="4"/>
      <c r="N322" s="4"/>
      <c r="O322" s="4"/>
      <c r="P322" s="5"/>
    </row>
    <row r="323" spans="1:16" ht="23.1" customHeight="1" x14ac:dyDescent="0.25">
      <c r="A323" s="8">
        <v>108</v>
      </c>
      <c r="B323" s="2"/>
      <c r="C323" s="68"/>
      <c r="D323" s="2"/>
      <c r="E323" s="68"/>
      <c r="F323" s="68"/>
      <c r="G323" s="3"/>
      <c r="H323" s="3"/>
      <c r="I323" s="3"/>
      <c r="J323" s="4"/>
      <c r="K323" s="4"/>
      <c r="L323" s="3"/>
      <c r="M323" s="4"/>
      <c r="N323" s="4"/>
      <c r="O323" s="4"/>
      <c r="P323" s="5"/>
    </row>
    <row r="324" spans="1:16" ht="23.1" customHeight="1" x14ac:dyDescent="0.25">
      <c r="A324" s="8">
        <v>109</v>
      </c>
      <c r="B324" s="2"/>
      <c r="C324" s="68"/>
      <c r="D324" s="2"/>
      <c r="E324" s="68"/>
      <c r="F324" s="68"/>
      <c r="G324" s="3"/>
      <c r="H324" s="3"/>
      <c r="I324" s="3"/>
      <c r="J324" s="4"/>
      <c r="K324" s="4"/>
      <c r="L324" s="3"/>
      <c r="M324" s="4"/>
      <c r="N324" s="4"/>
      <c r="O324" s="4"/>
      <c r="P324" s="5"/>
    </row>
    <row r="325" spans="1:16" ht="23.1" customHeight="1" x14ac:dyDescent="0.25">
      <c r="A325" s="8">
        <v>110</v>
      </c>
      <c r="B325" s="2"/>
      <c r="C325" s="68"/>
      <c r="D325" s="2"/>
      <c r="E325" s="68"/>
      <c r="F325" s="68"/>
      <c r="G325" s="3"/>
      <c r="H325" s="3"/>
      <c r="I325" s="3"/>
      <c r="J325" s="4"/>
      <c r="K325" s="4"/>
      <c r="L325" s="3"/>
      <c r="M325" s="4"/>
      <c r="N325" s="4"/>
      <c r="O325" s="4"/>
      <c r="P325" s="5"/>
    </row>
    <row r="326" spans="1:16" ht="23.1" customHeight="1" x14ac:dyDescent="0.25">
      <c r="A326" s="93" t="s">
        <v>77</v>
      </c>
      <c r="B326" s="94"/>
      <c r="C326" s="94"/>
      <c r="D326" s="94"/>
      <c r="E326" s="94"/>
      <c r="F326" s="94"/>
      <c r="G326" s="94"/>
      <c r="H326" s="94"/>
      <c r="I326" s="95"/>
      <c r="J326" s="9">
        <f>SUM(J308:J325)</f>
        <v>420000</v>
      </c>
      <c r="K326" s="9">
        <f>SUM(K308:K325)</f>
        <v>420000</v>
      </c>
      <c r="L326" s="10"/>
      <c r="M326" s="9">
        <f>SUM(M308:M325)</f>
        <v>294000</v>
      </c>
      <c r="N326" s="9">
        <f>SUM(N308:N325)</f>
        <v>126000</v>
      </c>
      <c r="O326" s="9"/>
      <c r="P326" s="11"/>
    </row>
    <row r="327" spans="1:16" ht="23.1" customHeight="1" x14ac:dyDescent="0.25">
      <c r="A327" s="96" t="s">
        <v>75</v>
      </c>
      <c r="B327" s="96"/>
      <c r="C327" s="96"/>
      <c r="D327" s="96"/>
      <c r="E327" s="96"/>
      <c r="F327" s="96"/>
      <c r="G327" s="96"/>
      <c r="H327" s="96"/>
      <c r="I327" s="96"/>
      <c r="J327" s="9">
        <f>SUM(J159+J193+J227+260+293+J326)</f>
        <v>8260553</v>
      </c>
      <c r="K327" s="9">
        <f>SUM(K159+K193+K227+260+293+K326)</f>
        <v>8260553</v>
      </c>
      <c r="L327" s="27"/>
      <c r="M327" s="9">
        <f>SUM(M159+M193+M227+260+293+M326)</f>
        <v>5782553</v>
      </c>
      <c r="N327" s="9">
        <f>SUM(N159+N193+N227+260+293+N326)</f>
        <v>2478553</v>
      </c>
      <c r="O327" s="9"/>
      <c r="P327" s="11"/>
    </row>
    <row r="328" spans="1:16" ht="15.75" thickBot="1" x14ac:dyDescent="0.3">
      <c r="A328" s="12"/>
      <c r="B328" s="53"/>
      <c r="C328" s="72"/>
      <c r="D328" s="12"/>
      <c r="E328" s="80"/>
      <c r="F328" s="80"/>
      <c r="G328" s="62"/>
      <c r="H328" s="62"/>
      <c r="I328" s="12"/>
      <c r="J328" s="12"/>
      <c r="K328" s="12"/>
      <c r="L328" s="12"/>
      <c r="M328" s="12"/>
      <c r="N328" s="12"/>
      <c r="O328" s="12"/>
      <c r="P328" s="12"/>
    </row>
    <row r="329" spans="1:16" ht="15.75" thickBot="1" x14ac:dyDescent="0.3">
      <c r="A329" s="97" t="s">
        <v>59</v>
      </c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9"/>
      <c r="N329" s="97" t="s">
        <v>60</v>
      </c>
      <c r="O329" s="98"/>
      <c r="P329" s="99"/>
    </row>
    <row r="330" spans="1:16" ht="23.1" customHeight="1" x14ac:dyDescent="0.25">
      <c r="A330" s="23"/>
      <c r="B330" s="54"/>
      <c r="C330" s="73"/>
      <c r="D330" s="24"/>
      <c r="E330" s="81"/>
      <c r="F330" s="81"/>
      <c r="G330" s="63"/>
      <c r="H330" s="63"/>
      <c r="I330" s="24"/>
      <c r="J330" s="24"/>
      <c r="K330" s="24"/>
      <c r="L330" s="24"/>
      <c r="M330" s="25"/>
      <c r="N330" s="23"/>
      <c r="O330" s="24"/>
      <c r="P330" s="25"/>
    </row>
    <row r="331" spans="1:16" ht="23.1" customHeight="1" x14ac:dyDescent="0.25">
      <c r="A331" s="13"/>
      <c r="B331" s="55" t="s">
        <v>78</v>
      </c>
      <c r="C331" s="74"/>
      <c r="D331" s="14" t="s">
        <v>131</v>
      </c>
      <c r="E331" s="82"/>
      <c r="F331" s="82" t="s">
        <v>61</v>
      </c>
      <c r="G331" s="60"/>
      <c r="H331" s="60"/>
      <c r="I331" s="14" t="s">
        <v>133</v>
      </c>
      <c r="J331" s="14"/>
      <c r="K331" s="14"/>
      <c r="L331" s="14" t="s">
        <v>81</v>
      </c>
      <c r="M331" s="15"/>
      <c r="N331" s="13"/>
      <c r="O331" s="14" t="s">
        <v>79</v>
      </c>
      <c r="P331" s="15"/>
    </row>
    <row r="332" spans="1:16" ht="23.1" customHeight="1" x14ac:dyDescent="0.25">
      <c r="A332" s="13"/>
      <c r="B332" s="55" t="s">
        <v>62</v>
      </c>
      <c r="C332" s="74"/>
      <c r="D332" s="14" t="s">
        <v>132</v>
      </c>
      <c r="E332" s="82"/>
      <c r="F332" s="82" t="s">
        <v>62</v>
      </c>
      <c r="G332" s="60"/>
      <c r="H332" s="60"/>
      <c r="I332" s="14" t="s">
        <v>132</v>
      </c>
      <c r="J332" s="14"/>
      <c r="K332" s="14"/>
      <c r="L332" s="14" t="s">
        <v>63</v>
      </c>
      <c r="M332" s="15"/>
      <c r="N332" s="13"/>
      <c r="O332" s="14" t="s">
        <v>80</v>
      </c>
      <c r="P332" s="15"/>
    </row>
    <row r="333" spans="1:16" ht="23.1" customHeight="1" x14ac:dyDescent="0.25">
      <c r="A333" s="13"/>
      <c r="B333" s="55"/>
      <c r="C333" s="74"/>
      <c r="D333" s="14"/>
      <c r="E333" s="82"/>
      <c r="F333" s="82"/>
      <c r="G333" s="60"/>
      <c r="H333" s="60"/>
      <c r="I333" s="14"/>
      <c r="J333" s="14"/>
      <c r="K333" s="14"/>
      <c r="L333" s="14"/>
      <c r="M333" s="15"/>
      <c r="N333" s="13"/>
      <c r="O333" s="14"/>
      <c r="P333" s="15"/>
    </row>
    <row r="334" spans="1:16" ht="23.1" customHeight="1" thickBot="1" x14ac:dyDescent="0.3">
      <c r="A334" s="16"/>
      <c r="B334" s="56">
        <v>45806</v>
      </c>
      <c r="C334" s="75"/>
      <c r="D334" s="34">
        <v>45806</v>
      </c>
      <c r="E334" s="83"/>
      <c r="F334" s="85">
        <v>45806</v>
      </c>
      <c r="G334" s="64"/>
      <c r="H334" s="64"/>
      <c r="I334" s="34">
        <v>45806</v>
      </c>
      <c r="J334" s="17"/>
      <c r="K334" s="17"/>
      <c r="L334" s="34">
        <v>45806</v>
      </c>
      <c r="M334" s="18"/>
      <c r="N334" s="16"/>
      <c r="O334" s="34">
        <v>45806</v>
      </c>
      <c r="P334" s="18"/>
    </row>
  </sheetData>
  <autoFilter ref="A4:P4">
    <sortState ref="A5:P78">
      <sortCondition descending="1" ref="P4"/>
    </sortState>
  </autoFilter>
  <mergeCells count="52">
    <mergeCell ref="A270:P270"/>
    <mergeCell ref="A272:P272"/>
    <mergeCell ref="A293:I293"/>
    <mergeCell ref="A297:M297"/>
    <mergeCell ref="N297:P297"/>
    <mergeCell ref="A237:P237"/>
    <mergeCell ref="A239:P239"/>
    <mergeCell ref="A260:I260"/>
    <mergeCell ref="A264:M264"/>
    <mergeCell ref="N264:P264"/>
    <mergeCell ref="A1:P1"/>
    <mergeCell ref="A3:P3"/>
    <mergeCell ref="A24:I24"/>
    <mergeCell ref="A26:M26"/>
    <mergeCell ref="N26:P26"/>
    <mergeCell ref="A57:I57"/>
    <mergeCell ref="A61:M61"/>
    <mergeCell ref="N61:P61"/>
    <mergeCell ref="A34:P34"/>
    <mergeCell ref="A36:P36"/>
    <mergeCell ref="A92:I92"/>
    <mergeCell ref="A95:M95"/>
    <mergeCell ref="N95:P95"/>
    <mergeCell ref="A68:P68"/>
    <mergeCell ref="A70:P70"/>
    <mergeCell ref="A125:I125"/>
    <mergeCell ref="A129:M129"/>
    <mergeCell ref="N129:P129"/>
    <mergeCell ref="A101:P101"/>
    <mergeCell ref="A103:P103"/>
    <mergeCell ref="A126:I126"/>
    <mergeCell ref="A204:P204"/>
    <mergeCell ref="A206:P206"/>
    <mergeCell ref="A227:I227"/>
    <mergeCell ref="A231:M231"/>
    <mergeCell ref="N231:P231"/>
    <mergeCell ref="A135:P135"/>
    <mergeCell ref="A137:P137"/>
    <mergeCell ref="A159:I159"/>
    <mergeCell ref="A163:M163"/>
    <mergeCell ref="N163:P163"/>
    <mergeCell ref="A169:P169"/>
    <mergeCell ref="A171:P171"/>
    <mergeCell ref="A193:I193"/>
    <mergeCell ref="A198:M198"/>
    <mergeCell ref="N198:P198"/>
    <mergeCell ref="A303:P303"/>
    <mergeCell ref="A305:P305"/>
    <mergeCell ref="A326:I326"/>
    <mergeCell ref="A327:I327"/>
    <mergeCell ref="A329:M329"/>
    <mergeCell ref="N329:P329"/>
  </mergeCells>
  <pageMargins left="0.70866141732283472" right="0.70866141732283472" top="0.74803149606299213" bottom="0.35433070866141736" header="0.31496062992125984" footer="0.31496062992125984"/>
  <pageSetup paperSize="9" scale="65" fitToHeight="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242FDE-1FB9-4C7D-807D-A7D882B59772}"/>
</file>

<file path=customXml/itemProps2.xml><?xml version="1.0" encoding="utf-8"?>
<ds:datastoreItem xmlns:ds="http://schemas.openxmlformats.org/officeDocument/2006/customXml" ds:itemID="{25D11749-485F-4225-AE66-3DF3C493557B}"/>
</file>

<file path=customXml/itemProps3.xml><?xml version="1.0" encoding="utf-8"?>
<ds:datastoreItem xmlns:ds="http://schemas.openxmlformats.org/officeDocument/2006/customXml" ds:itemID="{7F577FC6-3408-4CA7-92D7-9F09F8717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Basınçlı Su Tankeri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