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315"/>
  </bookViews>
  <sheets>
    <sheet name="Yem Kırma Makinesi" sheetId="7" r:id="rId1"/>
  </sheets>
  <definedNames>
    <definedName name="_xlnm._FilterDatabase" localSheetId="0" hidden="1">'Yem Kırma Makinesi'!$A$4:$P$4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58" i="7" l="1"/>
  <c r="M58" i="7"/>
  <c r="K58" i="7"/>
  <c r="J58" i="7"/>
  <c r="N57" i="7" l="1"/>
  <c r="M57" i="7"/>
  <c r="K57" i="7"/>
  <c r="J57" i="7"/>
  <c r="N24" i="7"/>
  <c r="M24" i="7"/>
  <c r="K24" i="7"/>
  <c r="J24" i="7"/>
</calcChain>
</file>

<file path=xl/sharedStrings.xml><?xml version="1.0" encoding="utf-8"?>
<sst xmlns="http://schemas.openxmlformats.org/spreadsheetml/2006/main" count="251" uniqueCount="161">
  <si>
    <t>İlçesi</t>
  </si>
  <si>
    <t>Başvuru No</t>
  </si>
  <si>
    <t>Adı</t>
  </si>
  <si>
    <t>Soyadı</t>
  </si>
  <si>
    <t>Yaşı</t>
  </si>
  <si>
    <t>Cinsiyeti</t>
  </si>
  <si>
    <t>Hibe Oranı (%)</t>
  </si>
  <si>
    <t>Talep Edilen Hibe Tutarı (KDV hariç)</t>
  </si>
  <si>
    <t>Yatırımcı Katkısı (KDV hariç)</t>
  </si>
  <si>
    <t>Ayni/Nakdi Katkı Tutarı</t>
  </si>
  <si>
    <t>Toplam Puan</t>
  </si>
  <si>
    <t>Sıra No</t>
  </si>
  <si>
    <t>Köyü / Mahallesi</t>
  </si>
  <si>
    <t>T.C. Numarası</t>
  </si>
  <si>
    <t>EK-2 OSMANİYE İLİ ASİL - YEDEK LİSTESİ</t>
  </si>
  <si>
    <t>KADIN</t>
  </si>
  <si>
    <t>MERKEZ</t>
  </si>
  <si>
    <t>ERKEK</t>
  </si>
  <si>
    <t>UÇAR</t>
  </si>
  <si>
    <t>ASLAN</t>
  </si>
  <si>
    <t>ALTUN</t>
  </si>
  <si>
    <t>BAHÇE</t>
  </si>
  <si>
    <t>KAVCI</t>
  </si>
  <si>
    <t>HASANBEYLİ</t>
  </si>
  <si>
    <t>MEHMET</t>
  </si>
  <si>
    <t>AKYÜZ</t>
  </si>
  <si>
    <t>KADİRLİ</t>
  </si>
  <si>
    <t>AKTÜRK</t>
  </si>
  <si>
    <t>ÇELİK</t>
  </si>
  <si>
    <t>PERİHAN</t>
  </si>
  <si>
    <t>SUMBAS</t>
  </si>
  <si>
    <t>Toplam Yatırım Tutarı         (KDV hariç)</t>
  </si>
  <si>
    <t>Hibeye Esas Yatırım Tutarı      (KDV hariç)</t>
  </si>
  <si>
    <t>1. Sayfa Toplamı (TL)</t>
  </si>
  <si>
    <t>Hazırlayan İPDK Üyeleri</t>
  </si>
  <si>
    <t>Onaylayan</t>
  </si>
  <si>
    <t>Hakan KARA</t>
  </si>
  <si>
    <t>Ziraat Yüksek Mühendisi</t>
  </si>
  <si>
    <t>İl Müdür Yardımcısı</t>
  </si>
  <si>
    <t>2. Sayfa Toplamı (TL)</t>
  </si>
  <si>
    <t>ASİL LİSTE</t>
  </si>
  <si>
    <t>Toplam Yatırım Tutarı    (KDV hariç) (TL)</t>
  </si>
  <si>
    <t>Hibeye Esas Yatırım Tutarı      (KDV hariç)   (TL)</t>
  </si>
  <si>
    <t>Talep Edilen Hibe Tutarı (KDV hariç)   (TL)</t>
  </si>
  <si>
    <t>Yatırımcı Katkısı (KDV hariç)   (TL)</t>
  </si>
  <si>
    <t>Ayni/Nakdi Katkı Tutarı  (TL)</t>
  </si>
  <si>
    <t>Ali Bahadır KÜR</t>
  </si>
  <si>
    <t>Erdem KOLABAŞ</t>
  </si>
  <si>
    <t>İl Müdürü</t>
  </si>
  <si>
    <t>Recep BULUT</t>
  </si>
  <si>
    <t>YAYLALIK KÖYÜ</t>
  </si>
  <si>
    <t>BEKDEMİR KÖYÜ</t>
  </si>
  <si>
    <t>Fatma</t>
  </si>
  <si>
    <t>YUKARIKARDERE KÖYÜ</t>
  </si>
  <si>
    <t>KILIÇASLAN</t>
  </si>
  <si>
    <t>ŞENOL</t>
  </si>
  <si>
    <t>Yoğunoluk Köyü</t>
  </si>
  <si>
    <t>BAHRİ</t>
  </si>
  <si>
    <t>Mehmet</t>
  </si>
  <si>
    <t>Elif</t>
  </si>
  <si>
    <t>Yeşilyurt Mahallesi</t>
  </si>
  <si>
    <t>KARA</t>
  </si>
  <si>
    <t>AKBULUT</t>
  </si>
  <si>
    <t>Fadime ATILGAN ÇOBAN</t>
  </si>
  <si>
    <t>Mühendis</t>
  </si>
  <si>
    <t>Seher BALLI</t>
  </si>
  <si>
    <t>Koçlu Köyü</t>
  </si>
  <si>
    <t>KDAKP.80.KADİRLİ.KYO.2025.02.06/03-23505179</t>
  </si>
  <si>
    <t>PALIT</t>
  </si>
  <si>
    <t>KDAKP80.BAHÇE.KYO.2025.02.06/07-23465756</t>
  </si>
  <si>
    <t>MAŞİFE</t>
  </si>
  <si>
    <t>Merkez Mahallesi</t>
  </si>
  <si>
    <t>KDAKP.80.HASANBEYLİ KYO.2025.02.06/07-23589762</t>
  </si>
  <si>
    <t>ÇETİNKAYA</t>
  </si>
  <si>
    <t xml:space="preserve">KDAKP80.BAHÇE.KYO.2025.02.06/03-23423798 </t>
  </si>
  <si>
    <t>GÜLNAZ</t>
  </si>
  <si>
    <t xml:space="preserve">KDAKP80.BAHÇE.KYO.2025.02.06/01-23387769 </t>
  </si>
  <si>
    <t>Hürriyet Mahallesi</t>
  </si>
  <si>
    <t>KDAKP.80.HASANBEYLİ KYO.2025.02.06/01-23588978</t>
  </si>
  <si>
    <t>MUTLU</t>
  </si>
  <si>
    <t>KDAKP.80.KADİRLİ.KYO.2025.02.06/02-23496699</t>
  </si>
  <si>
    <t>İbrahim</t>
  </si>
  <si>
    <t>KDAKP80.BAHÇE.KYO.2025.02.06/06-23465458</t>
  </si>
  <si>
    <t>HASAN</t>
  </si>
  <si>
    <t>SAVRANLI KÖYÜ</t>
  </si>
  <si>
    <t xml:space="preserve">KDAKP80.BAHÇE.KYO.2025.02.06/08-23498574 </t>
  </si>
  <si>
    <t>Merkez Mahallesi </t>
  </si>
  <si>
    <t>KDAKP.80.HASANBEYLİ KYO.2025.02.06/02-23589036</t>
  </si>
  <si>
    <t>Muhammet</t>
  </si>
  <si>
    <t>KDAKP.80.KADİRLİ.KYO.2025.02.06/04-23505182</t>
  </si>
  <si>
    <t>YEŞİLYAYLA KÖYÜ</t>
  </si>
  <si>
    <t>KDAKP.80.SUMBAS. KYO.2025.02.06/02-23561777</t>
  </si>
  <si>
    <t xml:space="preserve">DÖNDÜ </t>
  </si>
  <si>
    <t>KIRPIK</t>
  </si>
  <si>
    <t>Yanıkkışla Köyü</t>
  </si>
  <si>
    <t>KDAKP.80.HASANBEYLİ KYO.2025.02.06/03-23589078</t>
  </si>
  <si>
    <t>Şaban</t>
  </si>
  <si>
    <t>GÜZEL</t>
  </si>
  <si>
    <t>KDAKP.80.SUMBAS. KYO.2025.02.06/04-23575394</t>
  </si>
  <si>
    <t>AKBİLMEZ</t>
  </si>
  <si>
    <t>KDAKP.80.HASANBEYLİ KYO.2025.02.06/06-23589655</t>
  </si>
  <si>
    <t>Abuzer</t>
  </si>
  <si>
    <t>Merkez Mahallesi</t>
  </si>
  <si>
    <t>KDAKP.80.HASANBEYLİ KYO.2025.02.06/05-23589133</t>
  </si>
  <si>
    <t>Ökkeş</t>
  </si>
  <si>
    <t>KDAKP80.BAHÇE.KYO.2025.02.06/04-23424052</t>
  </si>
  <si>
    <t>SELBİ</t>
  </si>
  <si>
    <t>ALAKEL</t>
  </si>
  <si>
    <t>KDAKP80.BAHÇE.KYO.2025.02.06/05-23464870</t>
  </si>
  <si>
    <t>YASİN</t>
  </si>
  <si>
    <t>GAFARLI KÖYÜ</t>
  </si>
  <si>
    <t>KDAKP.80.SUMBAS. KYO.2025.02.06/ 01-23405827</t>
  </si>
  <si>
    <t>HAMİDE</t>
  </si>
  <si>
    <t>DALKILIÇ</t>
  </si>
  <si>
    <t xml:space="preserve">KDAKP80.BAHÇE.KYO.2025.02.06/02-23423303 </t>
  </si>
  <si>
    <t>KEZİBAN</t>
  </si>
  <si>
    <t>KDAKP.80.SUMBAS. KYO.2025.02.06/05-23589089</t>
  </si>
  <si>
    <t>İRFAN</t>
  </si>
  <si>
    <t>CANKURT</t>
  </si>
  <si>
    <t>KDAKP.80.SUMBAS. KYO.2025.02.06/03-23575208</t>
  </si>
  <si>
    <t xml:space="preserve">NECATİ </t>
  </si>
  <si>
    <t>BİLMEZ</t>
  </si>
  <si>
    <t>KDAKP80.BAHÇE.KYO.2025.02.06/10-23522791</t>
  </si>
  <si>
    <t>YAKUP</t>
  </si>
  <si>
    <t>KDAKP80.BAHÇE.KYO.2025.02.06/09-23522483</t>
  </si>
  <si>
    <t>GAFFAR</t>
  </si>
  <si>
    <t>BEGİT</t>
  </si>
  <si>
    <t>Kösepınarı Köyü</t>
  </si>
  <si>
    <t>KDAKP.80.KADİRLİ.KYO.2025.02.06/01-23383071</t>
  </si>
  <si>
    <t>Dönay</t>
  </si>
  <si>
    <t>Oruçgazi Köyü</t>
  </si>
  <si>
    <t>KDAKP.80.MERKEZ.KYO.2025.02/06.01-23369774</t>
  </si>
  <si>
    <t>Eyyup</t>
  </si>
  <si>
    <t>2025 Yılı 2. Hibe Yem Kırma Makinesi Alımı Hibe Programı</t>
  </si>
  <si>
    <t>Genel Toplam (TL)</t>
  </si>
  <si>
    <t>101*****928</t>
  </si>
  <si>
    <t>410*****988</t>
  </si>
  <si>
    <t>436*****400</t>
  </si>
  <si>
    <t>747*****990</t>
  </si>
  <si>
    <t>754*****628</t>
  </si>
  <si>
    <t>192*****778</t>
  </si>
  <si>
    <t>137*****776</t>
  </si>
  <si>
    <t>738*****650</t>
  </si>
  <si>
    <t>171*****776</t>
  </si>
  <si>
    <t>439*****892</t>
  </si>
  <si>
    <t>472*****892</t>
  </si>
  <si>
    <t>504*****108</t>
  </si>
  <si>
    <t>273*****660</t>
  </si>
  <si>
    <t>472*****530</t>
  </si>
  <si>
    <t>381*****010</t>
  </si>
  <si>
    <t>439*****372</t>
  </si>
  <si>
    <t>111*****204</t>
  </si>
  <si>
    <t>312*****854</t>
  </si>
  <si>
    <t>516*****910</t>
  </si>
  <si>
    <t>319*****354</t>
  </si>
  <si>
    <t>441*****698</t>
  </si>
  <si>
    <t>485*****324</t>
  </si>
  <si>
    <t>331*****808</t>
  </si>
  <si>
    <t>217*****084</t>
  </si>
  <si>
    <t>309*****488</t>
  </si>
  <si>
    <t>660*****978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</si>
</sst>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;[Red]#,##0.00"/>
    <numFmt numFmtId="165" formatCode="0;[Red]0"/>
  </numFmts>
  <fonts count="14" x14ac:knownFonts="1">
    <font>
      <sz val="11"/>
      <color theme="1"/>
      <name val="Calibri"/>
      <family val="2"/>
      <scheme val="minor"/>
    </font>
    <font>
      <b/>
      <sz val="8"/>
      <color theme="1"/>
      <name val="Times New Roman"/>
      <family val="1"/>
      <charset val="162"/>
    </font>
    <font>
      <b/>
      <sz val="11"/>
      <color theme="1"/>
      <name val="Times New Roman"/>
      <family val="1"/>
      <charset val="162"/>
    </font>
    <font>
      <sz val="8"/>
      <color theme="1"/>
      <name val="Times New Roman"/>
      <family val="1"/>
      <charset val="162"/>
    </font>
    <font>
      <b/>
      <sz val="10"/>
      <name val="Times New Roman"/>
      <family val="1"/>
      <charset val="162"/>
    </font>
    <font>
      <sz val="8"/>
      <name val="Times New Roman"/>
      <family val="1"/>
      <charset val="162"/>
    </font>
    <font>
      <sz val="10"/>
      <color theme="1"/>
      <name val="Times New Roman"/>
      <family val="1"/>
      <charset val="162"/>
    </font>
    <font>
      <b/>
      <sz val="10"/>
      <color theme="1"/>
      <name val="Times New Roman"/>
      <family val="1"/>
      <charset val="162"/>
    </font>
    <font>
      <sz val="9"/>
      <name val="Times New Roman"/>
      <family val="1"/>
      <charset val="162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Times New Roman"/>
      <family val="1"/>
      <charset val="162"/>
    </font>
    <font>
      <sz val="9"/>
      <color theme="1"/>
      <name val="Times New Roman"/>
      <family val="1"/>
      <charset val="162"/>
    </font>
    <font>
      <sz val="8"/>
      <name val="Calibri"/>
      <family val="2"/>
      <charset val="16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1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center"/>
    </xf>
    <xf numFmtId="0" fontId="5" fillId="0" borderId="5" xfId="0" applyFont="1" applyBorder="1" applyAlignment="1">
      <alignment horizontal="center" vertical="center"/>
    </xf>
    <xf numFmtId="4" fontId="5" fillId="0" borderId="5" xfId="0" applyNumberFormat="1" applyFont="1" applyBorder="1" applyAlignment="1">
      <alignment horizontal="right" vertical="center"/>
    </xf>
    <xf numFmtId="0" fontId="5" fillId="0" borderId="6" xfId="0" applyFont="1" applyBorder="1" applyAlignment="1">
      <alignment horizontal="center" vertical="center"/>
    </xf>
    <xf numFmtId="4" fontId="5" fillId="0" borderId="5" xfId="0" applyNumberFormat="1" applyFont="1" applyBorder="1" applyAlignment="1">
      <alignment horizontal="right" vertical="center" wrapText="1"/>
    </xf>
    <xf numFmtId="0" fontId="5" fillId="0" borderId="6" xfId="0" applyFont="1" applyBorder="1" applyAlignment="1">
      <alignment horizontal="center" vertical="center" wrapText="1"/>
    </xf>
    <xf numFmtId="164" fontId="1" fillId="3" borderId="5" xfId="0" applyNumberFormat="1" applyFont="1" applyFill="1" applyBorder="1" applyAlignment="1">
      <alignment vertical="center"/>
    </xf>
    <xf numFmtId="165" fontId="1" fillId="3" borderId="5" xfId="0" applyNumberFormat="1" applyFont="1" applyFill="1" applyBorder="1" applyAlignment="1">
      <alignment horizontal="center" vertical="center"/>
    </xf>
    <xf numFmtId="0" fontId="3" fillId="3" borderId="5" xfId="0" applyFont="1" applyFill="1" applyBorder="1"/>
    <xf numFmtId="0" fontId="6" fillId="0" borderId="0" xfId="0" applyFont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164" fontId="1" fillId="0" borderId="0" xfId="0" applyNumberFormat="1" applyFont="1" applyFill="1" applyBorder="1" applyAlignment="1">
      <alignment vertical="center"/>
    </xf>
    <xf numFmtId="14" fontId="6" fillId="0" borderId="12" xfId="0" applyNumberFormat="1" applyFont="1" applyBorder="1" applyAlignment="1">
      <alignment horizontal="center" vertical="center"/>
    </xf>
    <xf numFmtId="14" fontId="6" fillId="0" borderId="0" xfId="0" applyNumberFormat="1" applyFont="1" applyBorder="1" applyAlignment="1">
      <alignment horizontal="center" vertical="center"/>
    </xf>
    <xf numFmtId="165" fontId="1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/>
    <xf numFmtId="0" fontId="5" fillId="0" borderId="5" xfId="0" applyNumberFormat="1" applyFont="1" applyBorder="1" applyAlignment="1">
      <alignment horizontal="center" vertical="center"/>
    </xf>
    <xf numFmtId="0" fontId="5" fillId="0" borderId="5" xfId="0" applyFont="1" applyFill="1" applyBorder="1" applyAlignment="1">
      <alignment horizontal="left" vertical="center" wrapText="1"/>
    </xf>
    <xf numFmtId="0" fontId="8" fillId="0" borderId="5" xfId="0" applyFont="1" applyFill="1" applyBorder="1" applyAlignment="1">
      <alignment horizontal="left" vertical="center"/>
    </xf>
    <xf numFmtId="0" fontId="8" fillId="0" borderId="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left" vertical="center"/>
    </xf>
    <xf numFmtId="0" fontId="5" fillId="0" borderId="5" xfId="0" applyFont="1" applyFill="1" applyBorder="1" applyAlignment="1">
      <alignment vertical="center" wrapText="1"/>
    </xf>
    <xf numFmtId="0" fontId="8" fillId="0" borderId="5" xfId="0" applyFont="1" applyFill="1" applyBorder="1" applyAlignment="1">
      <alignment horizontal="left" vertical="center" wrapText="1"/>
    </xf>
    <xf numFmtId="4" fontId="5" fillId="0" borderId="5" xfId="0" applyNumberFormat="1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justify" vertical="center" wrapText="1"/>
    </xf>
    <xf numFmtId="0" fontId="5" fillId="0" borderId="5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1" fillId="2" borderId="14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6" fillId="0" borderId="17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14" fontId="6" fillId="0" borderId="12" xfId="0" applyNumberFormat="1" applyFont="1" applyBorder="1" applyAlignment="1">
      <alignment horizontal="left" vertical="center"/>
    </xf>
    <xf numFmtId="14" fontId="6" fillId="0" borderId="0" xfId="0" applyNumberFormat="1" applyFont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6" fillId="0" borderId="12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9" fillId="0" borderId="0" xfId="0" applyFont="1"/>
    <xf numFmtId="0" fontId="3" fillId="0" borderId="0" xfId="0" applyFont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1" fontId="5" fillId="0" borderId="5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1" fillId="2" borderId="14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12" fillId="0" borderId="0" xfId="0" applyFont="1" applyAlignment="1">
      <alignment horizontal="left" vertical="center"/>
    </xf>
    <xf numFmtId="0" fontId="12" fillId="0" borderId="17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12" xfId="0" applyFont="1" applyBorder="1" applyAlignment="1">
      <alignment horizontal="left" vertical="center"/>
    </xf>
    <xf numFmtId="0" fontId="11" fillId="0" borderId="0" xfId="0" applyFont="1" applyFill="1" applyBorder="1" applyAlignment="1">
      <alignment horizontal="left" vertical="center"/>
    </xf>
    <xf numFmtId="0" fontId="10" fillId="0" borderId="0" xfId="0" applyFont="1"/>
    <xf numFmtId="0" fontId="11" fillId="2" borderId="14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14" fontId="12" fillId="0" borderId="12" xfId="0" applyNumberFormat="1" applyFont="1" applyBorder="1" applyAlignment="1">
      <alignment horizontal="center" vertical="center"/>
    </xf>
    <xf numFmtId="14" fontId="12" fillId="0" borderId="0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3" fillId="0" borderId="5" xfId="0" applyFont="1" applyFill="1" applyBorder="1" applyAlignment="1">
      <alignment horizontal="center" vertical="center" wrapText="1"/>
    </xf>
    <xf numFmtId="164" fontId="1" fillId="3" borderId="5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7"/>
  <sheetViews>
    <sheetView tabSelected="1" topLeftCell="A34" zoomScaleNormal="100" workbookViewId="0">
      <selection activeCell="G39" sqref="G39"/>
    </sheetView>
  </sheetViews>
  <sheetFormatPr defaultRowHeight="15" x14ac:dyDescent="0.25"/>
  <cols>
    <col min="1" max="1" width="6.140625" customWidth="1"/>
    <col min="2" max="2" width="11.140625" style="44" bestFit="1" customWidth="1"/>
    <col min="3" max="3" width="19.85546875" style="62" bestFit="1" customWidth="1"/>
    <col min="4" max="4" width="40.85546875" bestFit="1" customWidth="1"/>
    <col min="5" max="5" width="14.5703125" style="70" bestFit="1" customWidth="1"/>
    <col min="6" max="6" width="13.42578125" style="70" bestFit="1" customWidth="1"/>
    <col min="7" max="7" width="10.42578125" style="80" bestFit="1" customWidth="1"/>
    <col min="8" max="8" width="5.85546875" style="55" customWidth="1"/>
    <col min="9" max="9" width="10.7109375" customWidth="1"/>
    <col min="10" max="10" width="10" bestFit="1" customWidth="1"/>
    <col min="11" max="11" width="11.28515625" customWidth="1"/>
    <col min="12" max="12" width="16.140625" bestFit="1" customWidth="1"/>
    <col min="13" max="13" width="10.140625" customWidth="1"/>
    <col min="15" max="15" width="12.42578125" customWidth="1"/>
  </cols>
  <sheetData>
    <row r="1" spans="1:16" x14ac:dyDescent="0.25">
      <c r="A1" s="83" t="s">
        <v>14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</row>
    <row r="2" spans="1:16" ht="15.75" thickBot="1" x14ac:dyDescent="0.3"/>
    <row r="3" spans="1:16" ht="29.25" customHeight="1" thickBot="1" x14ac:dyDescent="0.3">
      <c r="A3" s="84" t="s">
        <v>133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6"/>
    </row>
    <row r="4" spans="1:16" ht="69.95" customHeight="1" thickBot="1" x14ac:dyDescent="0.3">
      <c r="A4" s="19" t="s">
        <v>11</v>
      </c>
      <c r="B4" s="45" t="s">
        <v>0</v>
      </c>
      <c r="C4" s="63" t="s">
        <v>12</v>
      </c>
      <c r="D4" s="19" t="s">
        <v>1</v>
      </c>
      <c r="E4" s="71" t="s">
        <v>2</v>
      </c>
      <c r="F4" s="71" t="s">
        <v>3</v>
      </c>
      <c r="G4" s="19" t="s">
        <v>13</v>
      </c>
      <c r="H4" s="19" t="s">
        <v>4</v>
      </c>
      <c r="I4" s="19" t="s">
        <v>5</v>
      </c>
      <c r="J4" s="20" t="s">
        <v>41</v>
      </c>
      <c r="K4" s="20" t="s">
        <v>42</v>
      </c>
      <c r="L4" s="19" t="s">
        <v>6</v>
      </c>
      <c r="M4" s="19" t="s">
        <v>43</v>
      </c>
      <c r="N4" s="19" t="s">
        <v>44</v>
      </c>
      <c r="O4" s="20" t="s">
        <v>45</v>
      </c>
      <c r="P4" s="19" t="s">
        <v>10</v>
      </c>
    </row>
    <row r="5" spans="1:16" ht="26.1" customHeight="1" x14ac:dyDescent="0.25">
      <c r="A5" s="26" t="s">
        <v>40</v>
      </c>
      <c r="B5" s="46"/>
      <c r="C5" s="64"/>
      <c r="D5" s="18"/>
      <c r="E5" s="72"/>
      <c r="F5" s="72"/>
      <c r="G5" s="18"/>
      <c r="H5" s="18"/>
      <c r="I5" s="18"/>
      <c r="J5" s="18"/>
      <c r="K5" s="18"/>
      <c r="L5" s="18"/>
      <c r="M5" s="18"/>
      <c r="N5" s="18"/>
      <c r="O5" s="18"/>
      <c r="P5" s="21"/>
    </row>
    <row r="6" spans="1:16" ht="24.75" customHeight="1" x14ac:dyDescent="0.25">
      <c r="A6" s="1">
        <v>1</v>
      </c>
      <c r="B6" s="2" t="s">
        <v>26</v>
      </c>
      <c r="C6" s="61" t="s">
        <v>66</v>
      </c>
      <c r="D6" s="2" t="s">
        <v>67</v>
      </c>
      <c r="E6" s="61" t="s">
        <v>52</v>
      </c>
      <c r="F6" s="61" t="s">
        <v>68</v>
      </c>
      <c r="G6" s="3" t="s">
        <v>135</v>
      </c>
      <c r="H6" s="3">
        <v>31</v>
      </c>
      <c r="I6" s="3" t="s">
        <v>15</v>
      </c>
      <c r="J6" s="4">
        <v>42000</v>
      </c>
      <c r="K6" s="4">
        <v>42000</v>
      </c>
      <c r="L6" s="33">
        <v>70</v>
      </c>
      <c r="M6" s="4">
        <v>29400</v>
      </c>
      <c r="N6" s="4">
        <v>12600</v>
      </c>
      <c r="O6" s="4">
        <v>0</v>
      </c>
      <c r="P6" s="5">
        <v>92</v>
      </c>
    </row>
    <row r="7" spans="1:16" ht="24.75" customHeight="1" x14ac:dyDescent="0.25">
      <c r="A7" s="1">
        <v>2</v>
      </c>
      <c r="B7" s="2" t="s">
        <v>21</v>
      </c>
      <c r="C7" s="61" t="s">
        <v>51</v>
      </c>
      <c r="D7" s="2" t="s">
        <v>69</v>
      </c>
      <c r="E7" s="61" t="s">
        <v>70</v>
      </c>
      <c r="F7" s="61" t="s">
        <v>55</v>
      </c>
      <c r="G7" s="3" t="s">
        <v>136</v>
      </c>
      <c r="H7" s="3">
        <v>41</v>
      </c>
      <c r="I7" s="3" t="s">
        <v>15</v>
      </c>
      <c r="J7" s="4">
        <v>42000</v>
      </c>
      <c r="K7" s="4">
        <v>42000</v>
      </c>
      <c r="L7" s="33">
        <v>70</v>
      </c>
      <c r="M7" s="4">
        <v>29400</v>
      </c>
      <c r="N7" s="4">
        <v>12600</v>
      </c>
      <c r="O7" s="4">
        <v>0</v>
      </c>
      <c r="P7" s="5">
        <v>89</v>
      </c>
    </row>
    <row r="8" spans="1:16" ht="24.75" customHeight="1" x14ac:dyDescent="0.25">
      <c r="A8" s="1">
        <v>3</v>
      </c>
      <c r="B8" s="2" t="s">
        <v>23</v>
      </c>
      <c r="C8" s="61" t="s">
        <v>71</v>
      </c>
      <c r="D8" s="2" t="s">
        <v>72</v>
      </c>
      <c r="E8" s="61" t="s">
        <v>59</v>
      </c>
      <c r="F8" s="61" t="s">
        <v>73</v>
      </c>
      <c r="G8" s="3" t="s">
        <v>137</v>
      </c>
      <c r="H8" s="3">
        <v>42</v>
      </c>
      <c r="I8" s="3" t="s">
        <v>15</v>
      </c>
      <c r="J8" s="4">
        <v>42000</v>
      </c>
      <c r="K8" s="4">
        <v>42000</v>
      </c>
      <c r="L8" s="33">
        <v>70</v>
      </c>
      <c r="M8" s="4">
        <v>29400</v>
      </c>
      <c r="N8" s="4">
        <v>12600</v>
      </c>
      <c r="O8" s="4">
        <v>0</v>
      </c>
      <c r="P8" s="5">
        <v>87</v>
      </c>
    </row>
    <row r="9" spans="1:16" ht="24.75" customHeight="1" x14ac:dyDescent="0.25">
      <c r="A9" s="1">
        <v>4</v>
      </c>
      <c r="B9" s="2" t="s">
        <v>21</v>
      </c>
      <c r="C9" s="61" t="s">
        <v>53</v>
      </c>
      <c r="D9" s="2" t="s">
        <v>74</v>
      </c>
      <c r="E9" s="61" t="s">
        <v>75</v>
      </c>
      <c r="F9" s="61" t="s">
        <v>27</v>
      </c>
      <c r="G9" s="3" t="s">
        <v>138</v>
      </c>
      <c r="H9" s="3">
        <v>51</v>
      </c>
      <c r="I9" s="3" t="s">
        <v>15</v>
      </c>
      <c r="J9" s="4">
        <v>42000</v>
      </c>
      <c r="K9" s="4">
        <v>42000</v>
      </c>
      <c r="L9" s="33">
        <v>70</v>
      </c>
      <c r="M9" s="4">
        <v>29400</v>
      </c>
      <c r="N9" s="4">
        <v>12600</v>
      </c>
      <c r="O9" s="4">
        <v>0</v>
      </c>
      <c r="P9" s="5">
        <v>87</v>
      </c>
    </row>
    <row r="10" spans="1:16" ht="24.75" customHeight="1" x14ac:dyDescent="0.25">
      <c r="A10" s="1">
        <v>5</v>
      </c>
      <c r="B10" s="2" t="s">
        <v>21</v>
      </c>
      <c r="C10" s="61" t="s">
        <v>53</v>
      </c>
      <c r="D10" s="2" t="s">
        <v>76</v>
      </c>
      <c r="E10" s="61" t="s">
        <v>29</v>
      </c>
      <c r="F10" s="61" t="s">
        <v>27</v>
      </c>
      <c r="G10" s="3" t="s">
        <v>139</v>
      </c>
      <c r="H10" s="3">
        <v>64</v>
      </c>
      <c r="I10" s="3" t="s">
        <v>15</v>
      </c>
      <c r="J10" s="4">
        <v>42000</v>
      </c>
      <c r="K10" s="4">
        <v>42000</v>
      </c>
      <c r="L10" s="33">
        <v>70</v>
      </c>
      <c r="M10" s="4">
        <v>29400</v>
      </c>
      <c r="N10" s="4">
        <v>12600</v>
      </c>
      <c r="O10" s="4">
        <v>0</v>
      </c>
      <c r="P10" s="5">
        <v>87</v>
      </c>
    </row>
    <row r="11" spans="1:16" ht="24.75" customHeight="1" x14ac:dyDescent="0.25">
      <c r="A11" s="1">
        <v>6</v>
      </c>
      <c r="B11" s="2" t="s">
        <v>23</v>
      </c>
      <c r="C11" s="61" t="s">
        <v>77</v>
      </c>
      <c r="D11" s="2" t="s">
        <v>78</v>
      </c>
      <c r="E11" s="61" t="s">
        <v>52</v>
      </c>
      <c r="F11" s="61" t="s">
        <v>79</v>
      </c>
      <c r="G11" s="3" t="s">
        <v>140</v>
      </c>
      <c r="H11" s="3">
        <v>71</v>
      </c>
      <c r="I11" s="3" t="s">
        <v>15</v>
      </c>
      <c r="J11" s="4">
        <v>42000</v>
      </c>
      <c r="K11" s="4">
        <v>42000</v>
      </c>
      <c r="L11" s="33">
        <v>70</v>
      </c>
      <c r="M11" s="4">
        <v>29400</v>
      </c>
      <c r="N11" s="4">
        <v>12600</v>
      </c>
      <c r="O11" s="4">
        <v>0</v>
      </c>
      <c r="P11" s="5">
        <v>84</v>
      </c>
    </row>
    <row r="12" spans="1:16" ht="24.75" customHeight="1" x14ac:dyDescent="0.25">
      <c r="A12" s="1">
        <v>7</v>
      </c>
      <c r="B12" s="2" t="s">
        <v>26</v>
      </c>
      <c r="C12" s="61" t="s">
        <v>56</v>
      </c>
      <c r="D12" s="2" t="s">
        <v>80</v>
      </c>
      <c r="E12" s="61" t="s">
        <v>81</v>
      </c>
      <c r="F12" s="61" t="s">
        <v>61</v>
      </c>
      <c r="G12" s="3" t="s">
        <v>141</v>
      </c>
      <c r="H12" s="3">
        <v>43</v>
      </c>
      <c r="I12" s="3" t="s">
        <v>17</v>
      </c>
      <c r="J12" s="4">
        <v>42000</v>
      </c>
      <c r="K12" s="4">
        <v>42000</v>
      </c>
      <c r="L12" s="33">
        <v>70</v>
      </c>
      <c r="M12" s="4">
        <v>29400</v>
      </c>
      <c r="N12" s="4">
        <v>12600</v>
      </c>
      <c r="O12" s="4">
        <v>0</v>
      </c>
      <c r="P12" s="5">
        <v>82</v>
      </c>
    </row>
    <row r="13" spans="1:16" ht="24.75" customHeight="1" x14ac:dyDescent="0.25">
      <c r="A13" s="1">
        <v>8</v>
      </c>
      <c r="B13" s="2" t="s">
        <v>21</v>
      </c>
      <c r="C13" s="61" t="s">
        <v>53</v>
      </c>
      <c r="D13" s="2" t="s">
        <v>82</v>
      </c>
      <c r="E13" s="61" t="s">
        <v>83</v>
      </c>
      <c r="F13" s="61" t="s">
        <v>54</v>
      </c>
      <c r="G13" s="3" t="s">
        <v>142</v>
      </c>
      <c r="H13" s="3">
        <v>47</v>
      </c>
      <c r="I13" s="3" t="s">
        <v>17</v>
      </c>
      <c r="J13" s="4">
        <v>42000</v>
      </c>
      <c r="K13" s="4">
        <v>42000</v>
      </c>
      <c r="L13" s="33">
        <v>70</v>
      </c>
      <c r="M13" s="4">
        <v>29400</v>
      </c>
      <c r="N13" s="4">
        <v>12600</v>
      </c>
      <c r="O13" s="4">
        <v>0</v>
      </c>
      <c r="P13" s="5">
        <v>82</v>
      </c>
    </row>
    <row r="14" spans="1:16" ht="24.75" customHeight="1" x14ac:dyDescent="0.25">
      <c r="A14" s="1">
        <v>9</v>
      </c>
      <c r="B14" s="2" t="s">
        <v>21</v>
      </c>
      <c r="C14" s="61" t="s">
        <v>84</v>
      </c>
      <c r="D14" s="2" t="s">
        <v>85</v>
      </c>
      <c r="E14" s="61" t="s">
        <v>24</v>
      </c>
      <c r="F14" s="61" t="s">
        <v>25</v>
      </c>
      <c r="G14" s="3" t="s">
        <v>143</v>
      </c>
      <c r="H14" s="3">
        <v>59</v>
      </c>
      <c r="I14" s="3" t="s">
        <v>17</v>
      </c>
      <c r="J14" s="4">
        <v>42000</v>
      </c>
      <c r="K14" s="4">
        <v>42000</v>
      </c>
      <c r="L14" s="33">
        <v>70</v>
      </c>
      <c r="M14" s="4">
        <v>29400</v>
      </c>
      <c r="N14" s="4">
        <v>12600</v>
      </c>
      <c r="O14" s="4">
        <v>0</v>
      </c>
      <c r="P14" s="5">
        <v>82</v>
      </c>
    </row>
    <row r="15" spans="1:16" ht="24.75" customHeight="1" x14ac:dyDescent="0.25">
      <c r="A15" s="1">
        <v>10</v>
      </c>
      <c r="B15" s="2" t="s">
        <v>23</v>
      </c>
      <c r="C15" s="61" t="s">
        <v>86</v>
      </c>
      <c r="D15" s="2" t="s">
        <v>87</v>
      </c>
      <c r="E15" s="61" t="s">
        <v>88</v>
      </c>
      <c r="F15" s="61" t="s">
        <v>28</v>
      </c>
      <c r="G15" s="3" t="s">
        <v>144</v>
      </c>
      <c r="H15" s="3">
        <v>61</v>
      </c>
      <c r="I15" s="3" t="s">
        <v>17</v>
      </c>
      <c r="J15" s="4">
        <v>42000</v>
      </c>
      <c r="K15" s="4">
        <v>42000</v>
      </c>
      <c r="L15" s="33">
        <v>70</v>
      </c>
      <c r="M15" s="4">
        <v>29400</v>
      </c>
      <c r="N15" s="4">
        <v>12600</v>
      </c>
      <c r="O15" s="4">
        <v>0</v>
      </c>
      <c r="P15" s="5">
        <v>82</v>
      </c>
    </row>
    <row r="16" spans="1:16" ht="24.75" customHeight="1" x14ac:dyDescent="0.25">
      <c r="A16" s="1">
        <v>11</v>
      </c>
      <c r="B16" s="2" t="s">
        <v>26</v>
      </c>
      <c r="C16" s="61" t="s">
        <v>66</v>
      </c>
      <c r="D16" s="2" t="s">
        <v>89</v>
      </c>
      <c r="E16" s="61" t="s">
        <v>58</v>
      </c>
      <c r="F16" s="61" t="s">
        <v>68</v>
      </c>
      <c r="G16" s="3" t="s">
        <v>145</v>
      </c>
      <c r="H16" s="3">
        <v>59</v>
      </c>
      <c r="I16" s="3" t="s">
        <v>17</v>
      </c>
      <c r="J16" s="4">
        <v>42000</v>
      </c>
      <c r="K16" s="4">
        <v>42000</v>
      </c>
      <c r="L16" s="33">
        <v>70</v>
      </c>
      <c r="M16" s="4">
        <v>29400</v>
      </c>
      <c r="N16" s="4">
        <v>12600</v>
      </c>
      <c r="O16" s="4">
        <v>0</v>
      </c>
      <c r="P16" s="5">
        <v>79</v>
      </c>
    </row>
    <row r="17" spans="1:16" ht="24.75" customHeight="1" x14ac:dyDescent="0.25">
      <c r="A17" s="1">
        <v>12</v>
      </c>
      <c r="B17" s="2" t="s">
        <v>30</v>
      </c>
      <c r="C17" s="61" t="s">
        <v>90</v>
      </c>
      <c r="D17" s="2" t="s">
        <v>91</v>
      </c>
      <c r="E17" s="61" t="s">
        <v>92</v>
      </c>
      <c r="F17" s="61" t="s">
        <v>93</v>
      </c>
      <c r="G17" s="3" t="s">
        <v>146</v>
      </c>
      <c r="H17" s="3">
        <v>50</v>
      </c>
      <c r="I17" s="3" t="s">
        <v>15</v>
      </c>
      <c r="J17" s="4">
        <v>42000</v>
      </c>
      <c r="K17" s="4">
        <v>42000</v>
      </c>
      <c r="L17" s="33">
        <v>70</v>
      </c>
      <c r="M17" s="4">
        <v>29400</v>
      </c>
      <c r="N17" s="4">
        <v>12600</v>
      </c>
      <c r="O17" s="4">
        <v>0</v>
      </c>
      <c r="P17" s="5">
        <v>77</v>
      </c>
    </row>
    <row r="18" spans="1:16" ht="24.75" customHeight="1" x14ac:dyDescent="0.25">
      <c r="A18" s="1">
        <v>13</v>
      </c>
      <c r="B18" s="2" t="s">
        <v>23</v>
      </c>
      <c r="C18" s="61" t="s">
        <v>94</v>
      </c>
      <c r="D18" s="2" t="s">
        <v>95</v>
      </c>
      <c r="E18" s="61" t="s">
        <v>96</v>
      </c>
      <c r="F18" s="61" t="s">
        <v>97</v>
      </c>
      <c r="G18" s="3" t="s">
        <v>147</v>
      </c>
      <c r="H18" s="3">
        <v>59</v>
      </c>
      <c r="I18" s="3" t="s">
        <v>17</v>
      </c>
      <c r="J18" s="4">
        <v>42000</v>
      </c>
      <c r="K18" s="4">
        <v>42000</v>
      </c>
      <c r="L18" s="33">
        <v>70</v>
      </c>
      <c r="M18" s="4">
        <v>29400</v>
      </c>
      <c r="N18" s="4">
        <v>12600</v>
      </c>
      <c r="O18" s="4">
        <v>0</v>
      </c>
      <c r="P18" s="5">
        <v>77</v>
      </c>
    </row>
    <row r="19" spans="1:16" ht="24.75" customHeight="1" x14ac:dyDescent="0.25">
      <c r="A19" s="1">
        <v>14</v>
      </c>
      <c r="B19" s="2" t="s">
        <v>30</v>
      </c>
      <c r="C19" s="61" t="s">
        <v>90</v>
      </c>
      <c r="D19" s="2" t="s">
        <v>98</v>
      </c>
      <c r="E19" s="61" t="s">
        <v>57</v>
      </c>
      <c r="F19" s="61" t="s">
        <v>99</v>
      </c>
      <c r="G19" s="3" t="s">
        <v>148</v>
      </c>
      <c r="H19" s="3">
        <v>59</v>
      </c>
      <c r="I19" s="3" t="s">
        <v>17</v>
      </c>
      <c r="J19" s="4">
        <v>42000</v>
      </c>
      <c r="K19" s="4">
        <v>42000</v>
      </c>
      <c r="L19" s="33">
        <v>70</v>
      </c>
      <c r="M19" s="4">
        <v>29400</v>
      </c>
      <c r="N19" s="4">
        <v>12600</v>
      </c>
      <c r="O19" s="4">
        <v>0</v>
      </c>
      <c r="P19" s="5">
        <v>77</v>
      </c>
    </row>
    <row r="20" spans="1:16" ht="24.75" customHeight="1" x14ac:dyDescent="0.25">
      <c r="A20" s="1">
        <v>15</v>
      </c>
      <c r="B20" s="2" t="s">
        <v>23</v>
      </c>
      <c r="C20" s="61" t="s">
        <v>60</v>
      </c>
      <c r="D20" s="2" t="s">
        <v>100</v>
      </c>
      <c r="E20" s="61" t="s">
        <v>101</v>
      </c>
      <c r="F20" s="61" t="s">
        <v>62</v>
      </c>
      <c r="G20" s="3" t="s">
        <v>149</v>
      </c>
      <c r="H20" s="3">
        <v>66</v>
      </c>
      <c r="I20" s="3" t="s">
        <v>17</v>
      </c>
      <c r="J20" s="4">
        <v>42000</v>
      </c>
      <c r="K20" s="4">
        <v>42000</v>
      </c>
      <c r="L20" s="33">
        <v>70</v>
      </c>
      <c r="M20" s="4">
        <v>29400</v>
      </c>
      <c r="N20" s="4">
        <v>12600</v>
      </c>
      <c r="O20" s="4">
        <v>0</v>
      </c>
      <c r="P20" s="5">
        <v>77</v>
      </c>
    </row>
    <row r="21" spans="1:16" ht="24.75" customHeight="1" x14ac:dyDescent="0.25">
      <c r="A21" s="1">
        <v>16</v>
      </c>
      <c r="B21" s="2" t="s">
        <v>23</v>
      </c>
      <c r="C21" s="61" t="s">
        <v>102</v>
      </c>
      <c r="D21" s="2" t="s">
        <v>103</v>
      </c>
      <c r="E21" s="61" t="s">
        <v>104</v>
      </c>
      <c r="F21" s="61" t="s">
        <v>28</v>
      </c>
      <c r="G21" s="3" t="s">
        <v>150</v>
      </c>
      <c r="H21" s="3">
        <v>71</v>
      </c>
      <c r="I21" s="3" t="s">
        <v>17</v>
      </c>
      <c r="J21" s="4">
        <v>42000</v>
      </c>
      <c r="K21" s="4">
        <v>42000</v>
      </c>
      <c r="L21" s="33">
        <v>70</v>
      </c>
      <c r="M21" s="4">
        <v>29400</v>
      </c>
      <c r="N21" s="4">
        <v>12600</v>
      </c>
      <c r="O21" s="4">
        <v>0</v>
      </c>
      <c r="P21" s="5">
        <v>77</v>
      </c>
    </row>
    <row r="22" spans="1:16" ht="24.75" customHeight="1" x14ac:dyDescent="0.25">
      <c r="A22" s="1">
        <v>17</v>
      </c>
      <c r="B22" s="2" t="s">
        <v>21</v>
      </c>
      <c r="C22" s="61" t="s">
        <v>53</v>
      </c>
      <c r="D22" s="2" t="s">
        <v>105</v>
      </c>
      <c r="E22" s="61" t="s">
        <v>106</v>
      </c>
      <c r="F22" s="61" t="s">
        <v>107</v>
      </c>
      <c r="G22" s="3" t="s">
        <v>151</v>
      </c>
      <c r="H22" s="3">
        <v>37</v>
      </c>
      <c r="I22" s="3" t="s">
        <v>15</v>
      </c>
      <c r="J22" s="4">
        <v>42000</v>
      </c>
      <c r="K22" s="4">
        <v>42000</v>
      </c>
      <c r="L22" s="33">
        <v>70</v>
      </c>
      <c r="M22" s="4">
        <v>29400</v>
      </c>
      <c r="N22" s="4">
        <v>12600</v>
      </c>
      <c r="O22" s="4">
        <v>0</v>
      </c>
      <c r="P22" s="5">
        <v>72</v>
      </c>
    </row>
    <row r="23" spans="1:16" ht="24.75" customHeight="1" x14ac:dyDescent="0.25">
      <c r="A23" s="1">
        <v>18</v>
      </c>
      <c r="B23" s="2" t="s">
        <v>21</v>
      </c>
      <c r="C23" s="61" t="s">
        <v>51</v>
      </c>
      <c r="D23" s="2" t="s">
        <v>108</v>
      </c>
      <c r="E23" s="61" t="s">
        <v>109</v>
      </c>
      <c r="F23" s="61" t="s">
        <v>22</v>
      </c>
      <c r="G23" s="3" t="s">
        <v>152</v>
      </c>
      <c r="H23" s="3">
        <v>39</v>
      </c>
      <c r="I23" s="3" t="s">
        <v>17</v>
      </c>
      <c r="J23" s="6">
        <v>42000</v>
      </c>
      <c r="K23" s="6">
        <v>42000</v>
      </c>
      <c r="L23" s="33">
        <v>70</v>
      </c>
      <c r="M23" s="6">
        <v>29400</v>
      </c>
      <c r="N23" s="6">
        <v>12600</v>
      </c>
      <c r="O23" s="6">
        <v>0</v>
      </c>
      <c r="P23" s="7">
        <v>69</v>
      </c>
    </row>
    <row r="24" spans="1:16" ht="24" customHeight="1" x14ac:dyDescent="0.25">
      <c r="A24" s="87" t="s">
        <v>33</v>
      </c>
      <c r="B24" s="88"/>
      <c r="C24" s="88"/>
      <c r="D24" s="88"/>
      <c r="E24" s="88"/>
      <c r="F24" s="88"/>
      <c r="G24" s="88"/>
      <c r="H24" s="88"/>
      <c r="I24" s="89"/>
      <c r="J24" s="8">
        <f>SUM(J6:J23)</f>
        <v>756000</v>
      </c>
      <c r="K24" s="8">
        <f>SUM(K6:K23)</f>
        <v>756000</v>
      </c>
      <c r="L24" s="9"/>
      <c r="M24" s="8">
        <f>SUM(M6:M23)</f>
        <v>529200</v>
      </c>
      <c r="N24" s="8">
        <f>SUM(N6:N23)</f>
        <v>226800</v>
      </c>
      <c r="O24" s="8"/>
      <c r="P24" s="10"/>
    </row>
    <row r="25" spans="1:16" ht="22.5" customHeight="1" thickBot="1" x14ac:dyDescent="0.3">
      <c r="A25" s="11"/>
      <c r="B25" s="47"/>
      <c r="C25" s="65"/>
      <c r="D25" s="11"/>
      <c r="E25" s="73"/>
      <c r="F25" s="73"/>
      <c r="G25" s="56"/>
      <c r="H25" s="56"/>
      <c r="I25" s="11"/>
      <c r="J25" s="11"/>
      <c r="K25" s="11"/>
      <c r="L25" s="11"/>
      <c r="M25" s="11"/>
      <c r="N25" s="11"/>
      <c r="O25" s="11"/>
      <c r="P25" s="11"/>
    </row>
    <row r="26" spans="1:16" ht="30.75" customHeight="1" thickBot="1" x14ac:dyDescent="0.3">
      <c r="A26" s="90" t="s">
        <v>34</v>
      </c>
      <c r="B26" s="91"/>
      <c r="C26" s="91"/>
      <c r="D26" s="91"/>
      <c r="E26" s="91"/>
      <c r="F26" s="91"/>
      <c r="G26" s="91"/>
      <c r="H26" s="91"/>
      <c r="I26" s="91"/>
      <c r="J26" s="91"/>
      <c r="K26" s="91"/>
      <c r="L26" s="91"/>
      <c r="M26" s="92"/>
      <c r="N26" s="90" t="s">
        <v>35</v>
      </c>
      <c r="O26" s="91"/>
      <c r="P26" s="92"/>
    </row>
    <row r="27" spans="1:16" ht="23.1" customHeight="1" x14ac:dyDescent="0.25">
      <c r="A27" s="22"/>
      <c r="B27" s="48"/>
      <c r="C27" s="66"/>
      <c r="D27" s="23"/>
      <c r="E27" s="74"/>
      <c r="F27" s="74"/>
      <c r="G27" s="57"/>
      <c r="H27" s="57"/>
      <c r="I27" s="23"/>
      <c r="J27" s="23"/>
      <c r="K27" s="23"/>
      <c r="L27" s="23"/>
      <c r="M27" s="24"/>
      <c r="N27" s="22"/>
      <c r="O27" s="23"/>
      <c r="P27" s="24"/>
    </row>
    <row r="28" spans="1:16" ht="23.1" customHeight="1" x14ac:dyDescent="0.25">
      <c r="A28" s="12"/>
      <c r="B28" s="49" t="s">
        <v>46</v>
      </c>
      <c r="C28" s="67"/>
      <c r="D28" s="13" t="s">
        <v>63</v>
      </c>
      <c r="E28" s="75"/>
      <c r="F28" s="75" t="s">
        <v>36</v>
      </c>
      <c r="G28" s="54"/>
      <c r="H28" s="54"/>
      <c r="I28" s="13" t="s">
        <v>65</v>
      </c>
      <c r="J28" s="13"/>
      <c r="K28" s="13"/>
      <c r="L28" s="13" t="s">
        <v>49</v>
      </c>
      <c r="M28" s="14"/>
      <c r="N28" s="12"/>
      <c r="O28" s="13" t="s">
        <v>47</v>
      </c>
      <c r="P28" s="14"/>
    </row>
    <row r="29" spans="1:16" ht="23.1" customHeight="1" x14ac:dyDescent="0.25">
      <c r="A29" s="12"/>
      <c r="B29" s="49" t="s">
        <v>37</v>
      </c>
      <c r="C29" s="67"/>
      <c r="D29" s="13" t="s">
        <v>64</v>
      </c>
      <c r="E29" s="75"/>
      <c r="F29" s="75" t="s">
        <v>37</v>
      </c>
      <c r="G29" s="54"/>
      <c r="H29" s="54"/>
      <c r="I29" s="13" t="s">
        <v>64</v>
      </c>
      <c r="J29" s="13"/>
      <c r="K29" s="13"/>
      <c r="L29" s="13" t="s">
        <v>38</v>
      </c>
      <c r="M29" s="14"/>
      <c r="N29" s="12"/>
      <c r="O29" s="13" t="s">
        <v>48</v>
      </c>
      <c r="P29" s="14"/>
    </row>
    <row r="30" spans="1:16" ht="23.1" customHeight="1" x14ac:dyDescent="0.25">
      <c r="A30" s="12"/>
      <c r="B30" s="49"/>
      <c r="C30" s="67"/>
      <c r="D30" s="13"/>
      <c r="E30" s="75"/>
      <c r="F30" s="75"/>
      <c r="G30" s="54"/>
      <c r="H30" s="54"/>
      <c r="I30" s="13"/>
      <c r="J30" s="13"/>
      <c r="K30" s="13"/>
      <c r="L30" s="13"/>
      <c r="M30" s="14"/>
      <c r="N30" s="12"/>
      <c r="O30" s="13"/>
      <c r="P30" s="14"/>
    </row>
    <row r="31" spans="1:16" ht="23.1" customHeight="1" thickBot="1" x14ac:dyDescent="0.3">
      <c r="A31" s="15"/>
      <c r="B31" s="50">
        <v>45806</v>
      </c>
      <c r="C31" s="68"/>
      <c r="D31" s="29">
        <v>45806</v>
      </c>
      <c r="E31" s="76"/>
      <c r="F31" s="78">
        <v>45806</v>
      </c>
      <c r="G31" s="58"/>
      <c r="H31" s="58"/>
      <c r="I31" s="29">
        <v>45806</v>
      </c>
      <c r="J31" s="16"/>
      <c r="K31" s="16"/>
      <c r="L31" s="29">
        <v>45806</v>
      </c>
      <c r="M31" s="17"/>
      <c r="N31" s="15"/>
      <c r="O31" s="29">
        <v>45806</v>
      </c>
      <c r="P31" s="17"/>
    </row>
    <row r="32" spans="1:16" ht="23.1" customHeight="1" x14ac:dyDescent="0.25">
      <c r="A32" s="13"/>
      <c r="B32" s="51"/>
      <c r="C32" s="67"/>
      <c r="D32" s="30"/>
      <c r="E32" s="75"/>
      <c r="F32" s="79"/>
      <c r="G32" s="54"/>
      <c r="H32" s="54"/>
      <c r="I32" s="30"/>
      <c r="J32" s="13"/>
      <c r="K32" s="13"/>
      <c r="L32" s="30"/>
      <c r="M32" s="13"/>
      <c r="N32" s="13"/>
      <c r="O32" s="30"/>
      <c r="P32" s="13"/>
    </row>
    <row r="33" spans="1:16" ht="23.1" customHeight="1" x14ac:dyDescent="0.25">
      <c r="A33" s="13"/>
      <c r="B33" s="51"/>
      <c r="C33" s="67"/>
      <c r="D33" s="30"/>
      <c r="E33" s="75"/>
      <c r="F33" s="79"/>
      <c r="G33" s="54"/>
      <c r="H33" s="54"/>
      <c r="I33" s="30"/>
      <c r="J33" s="13"/>
      <c r="K33" s="13"/>
      <c r="L33" s="30"/>
      <c r="M33" s="13"/>
      <c r="N33" s="13"/>
      <c r="O33" s="30"/>
      <c r="P33" s="13"/>
    </row>
    <row r="34" spans="1:16" ht="20.25" customHeight="1" x14ac:dyDescent="0.25">
      <c r="A34" s="83" t="s">
        <v>14</v>
      </c>
      <c r="B34" s="83"/>
      <c r="C34" s="83"/>
      <c r="D34" s="83"/>
      <c r="E34" s="83"/>
      <c r="F34" s="83"/>
      <c r="G34" s="83"/>
      <c r="H34" s="83"/>
      <c r="I34" s="83"/>
      <c r="J34" s="83"/>
      <c r="K34" s="83"/>
      <c r="L34" s="83"/>
      <c r="M34" s="83"/>
      <c r="N34" s="83"/>
      <c r="O34" s="83"/>
      <c r="P34" s="83"/>
    </row>
    <row r="35" spans="1:16" ht="23.1" customHeight="1" thickBot="1" x14ac:dyDescent="0.3"/>
    <row r="36" spans="1:16" ht="29.1" customHeight="1" thickBot="1" x14ac:dyDescent="0.3">
      <c r="A36" s="84" t="s">
        <v>133</v>
      </c>
      <c r="B36" s="85"/>
      <c r="C36" s="85"/>
      <c r="D36" s="85"/>
      <c r="E36" s="85"/>
      <c r="F36" s="85"/>
      <c r="G36" s="85"/>
      <c r="H36" s="85"/>
      <c r="I36" s="85"/>
      <c r="J36" s="85"/>
      <c r="K36" s="85"/>
      <c r="L36" s="85"/>
      <c r="M36" s="85"/>
      <c r="N36" s="85"/>
      <c r="O36" s="85"/>
      <c r="P36" s="86"/>
    </row>
    <row r="37" spans="1:16" ht="65.099999999999994" customHeight="1" thickBot="1" x14ac:dyDescent="0.3">
      <c r="A37" s="19" t="s">
        <v>11</v>
      </c>
      <c r="B37" s="45" t="s">
        <v>0</v>
      </c>
      <c r="C37" s="63" t="s">
        <v>12</v>
      </c>
      <c r="D37" s="19" t="s">
        <v>1</v>
      </c>
      <c r="E37" s="71" t="s">
        <v>2</v>
      </c>
      <c r="F37" s="71" t="s">
        <v>3</v>
      </c>
      <c r="G37" s="19" t="s">
        <v>13</v>
      </c>
      <c r="H37" s="19" t="s">
        <v>4</v>
      </c>
      <c r="I37" s="19" t="s">
        <v>5</v>
      </c>
      <c r="J37" s="20" t="s">
        <v>31</v>
      </c>
      <c r="K37" s="20" t="s">
        <v>32</v>
      </c>
      <c r="L37" s="19" t="s">
        <v>6</v>
      </c>
      <c r="M37" s="19" t="s">
        <v>7</v>
      </c>
      <c r="N37" s="19" t="s">
        <v>8</v>
      </c>
      <c r="O37" s="20" t="s">
        <v>9</v>
      </c>
      <c r="P37" s="19" t="s">
        <v>10</v>
      </c>
    </row>
    <row r="38" spans="1:16" ht="23.1" customHeight="1" x14ac:dyDescent="0.25">
      <c r="A38" s="26" t="s">
        <v>40</v>
      </c>
      <c r="B38" s="49"/>
      <c r="C38" s="67"/>
      <c r="D38" s="13"/>
      <c r="E38" s="75"/>
      <c r="F38" s="75"/>
      <c r="G38" s="54"/>
      <c r="H38" s="54"/>
      <c r="I38" s="13"/>
      <c r="J38" s="13"/>
      <c r="K38" s="13"/>
      <c r="L38" s="13"/>
      <c r="M38" s="13"/>
      <c r="N38" s="13"/>
      <c r="O38" s="13"/>
      <c r="P38" s="25"/>
    </row>
    <row r="39" spans="1:16" ht="23.1" customHeight="1" x14ac:dyDescent="0.25">
      <c r="A39" s="1">
        <v>19</v>
      </c>
      <c r="B39" s="37" t="s">
        <v>30</v>
      </c>
      <c r="C39" s="35" t="s">
        <v>110</v>
      </c>
      <c r="D39" s="34" t="s">
        <v>111</v>
      </c>
      <c r="E39" s="35" t="s">
        <v>112</v>
      </c>
      <c r="F39" s="35" t="s">
        <v>113</v>
      </c>
      <c r="G39" s="41" t="s">
        <v>153</v>
      </c>
      <c r="H39" s="41">
        <v>44</v>
      </c>
      <c r="I39" s="36" t="s">
        <v>15</v>
      </c>
      <c r="J39" s="40">
        <v>42000</v>
      </c>
      <c r="K39" s="40">
        <v>42000</v>
      </c>
      <c r="L39" s="43">
        <v>70</v>
      </c>
      <c r="M39" s="40">
        <v>29400</v>
      </c>
      <c r="N39" s="40">
        <v>12600</v>
      </c>
      <c r="O39" s="40">
        <v>0</v>
      </c>
      <c r="P39" s="41">
        <v>67</v>
      </c>
    </row>
    <row r="40" spans="1:16" ht="23.1" customHeight="1" x14ac:dyDescent="0.25">
      <c r="A40" s="1">
        <v>20</v>
      </c>
      <c r="B40" s="37" t="s">
        <v>21</v>
      </c>
      <c r="C40" s="39" t="s">
        <v>51</v>
      </c>
      <c r="D40" s="38" t="s">
        <v>114</v>
      </c>
      <c r="E40" s="39" t="s">
        <v>115</v>
      </c>
      <c r="F40" s="39" t="s">
        <v>22</v>
      </c>
      <c r="G40" s="60" t="s">
        <v>154</v>
      </c>
      <c r="H40" s="59">
        <v>59</v>
      </c>
      <c r="I40" s="36" t="s">
        <v>15</v>
      </c>
      <c r="J40" s="40">
        <v>42000</v>
      </c>
      <c r="K40" s="40">
        <v>42000</v>
      </c>
      <c r="L40" s="43">
        <v>70</v>
      </c>
      <c r="M40" s="40">
        <v>29400</v>
      </c>
      <c r="N40" s="40">
        <v>12600</v>
      </c>
      <c r="O40" s="40">
        <v>0</v>
      </c>
      <c r="P40" s="41">
        <v>67</v>
      </c>
    </row>
    <row r="41" spans="1:16" ht="23.1" customHeight="1" x14ac:dyDescent="0.25">
      <c r="A41" s="1">
        <v>21</v>
      </c>
      <c r="B41" s="37" t="s">
        <v>30</v>
      </c>
      <c r="C41" s="35" t="s">
        <v>110</v>
      </c>
      <c r="D41" s="42" t="s">
        <v>116</v>
      </c>
      <c r="E41" s="39" t="s">
        <v>117</v>
      </c>
      <c r="F41" s="39" t="s">
        <v>118</v>
      </c>
      <c r="G41" s="60" t="s">
        <v>155</v>
      </c>
      <c r="H41" s="59">
        <v>58</v>
      </c>
      <c r="I41" s="36" t="s">
        <v>17</v>
      </c>
      <c r="J41" s="40">
        <v>42000</v>
      </c>
      <c r="K41" s="40">
        <v>42000</v>
      </c>
      <c r="L41" s="43">
        <v>70</v>
      </c>
      <c r="M41" s="40">
        <v>29400</v>
      </c>
      <c r="N41" s="40">
        <v>12600</v>
      </c>
      <c r="O41" s="40">
        <v>0</v>
      </c>
      <c r="P41" s="41">
        <v>67</v>
      </c>
    </row>
    <row r="42" spans="1:16" ht="23.1" customHeight="1" x14ac:dyDescent="0.25">
      <c r="A42" s="1">
        <v>22</v>
      </c>
      <c r="B42" s="37" t="s">
        <v>30</v>
      </c>
      <c r="C42" s="39" t="s">
        <v>90</v>
      </c>
      <c r="D42" s="42" t="s">
        <v>119</v>
      </c>
      <c r="E42" s="39" t="s">
        <v>120</v>
      </c>
      <c r="F42" s="39" t="s">
        <v>121</v>
      </c>
      <c r="G42" s="60" t="s">
        <v>156</v>
      </c>
      <c r="H42" s="60">
        <v>63</v>
      </c>
      <c r="I42" s="36" t="s">
        <v>17</v>
      </c>
      <c r="J42" s="40">
        <v>42000</v>
      </c>
      <c r="K42" s="40">
        <v>42000</v>
      </c>
      <c r="L42" s="43">
        <v>70</v>
      </c>
      <c r="M42" s="40">
        <v>29400</v>
      </c>
      <c r="N42" s="40">
        <v>12600</v>
      </c>
      <c r="O42" s="40">
        <v>0</v>
      </c>
      <c r="P42" s="41">
        <v>67</v>
      </c>
    </row>
    <row r="43" spans="1:16" ht="23.1" customHeight="1" x14ac:dyDescent="0.25">
      <c r="A43" s="1">
        <v>23</v>
      </c>
      <c r="B43" s="37" t="s">
        <v>21</v>
      </c>
      <c r="C43" s="39" t="s">
        <v>51</v>
      </c>
      <c r="D43" s="38" t="s">
        <v>122</v>
      </c>
      <c r="E43" s="39" t="s">
        <v>123</v>
      </c>
      <c r="F43" s="39" t="s">
        <v>19</v>
      </c>
      <c r="G43" s="60" t="s">
        <v>157</v>
      </c>
      <c r="H43" s="59">
        <v>51</v>
      </c>
      <c r="I43" s="36" t="s">
        <v>17</v>
      </c>
      <c r="J43" s="40">
        <v>42000</v>
      </c>
      <c r="K43" s="40">
        <v>42000</v>
      </c>
      <c r="L43" s="43">
        <v>70</v>
      </c>
      <c r="M43" s="40">
        <v>29400</v>
      </c>
      <c r="N43" s="40">
        <v>12600</v>
      </c>
      <c r="O43" s="40">
        <v>0</v>
      </c>
      <c r="P43" s="41">
        <v>62</v>
      </c>
    </row>
    <row r="44" spans="1:16" ht="23.1" customHeight="1" x14ac:dyDescent="0.25">
      <c r="A44" s="1">
        <v>24</v>
      </c>
      <c r="B44" s="37" t="s">
        <v>21</v>
      </c>
      <c r="C44" s="35" t="s">
        <v>50</v>
      </c>
      <c r="D44" s="42" t="s">
        <v>124</v>
      </c>
      <c r="E44" s="39" t="s">
        <v>125</v>
      </c>
      <c r="F44" s="39" t="s">
        <v>126</v>
      </c>
      <c r="G44" s="60" t="s">
        <v>158</v>
      </c>
      <c r="H44" s="59">
        <v>57</v>
      </c>
      <c r="I44" s="36" t="s">
        <v>17</v>
      </c>
      <c r="J44" s="40">
        <v>42000</v>
      </c>
      <c r="K44" s="40">
        <v>42000</v>
      </c>
      <c r="L44" s="43">
        <v>70</v>
      </c>
      <c r="M44" s="40">
        <v>29400</v>
      </c>
      <c r="N44" s="40">
        <v>12600</v>
      </c>
      <c r="O44" s="40">
        <v>0</v>
      </c>
      <c r="P44" s="41">
        <v>62</v>
      </c>
    </row>
    <row r="45" spans="1:16" ht="23.1" customHeight="1" x14ac:dyDescent="0.25">
      <c r="A45" s="1">
        <v>25</v>
      </c>
      <c r="B45" s="37" t="s">
        <v>26</v>
      </c>
      <c r="C45" s="39" t="s">
        <v>127</v>
      </c>
      <c r="D45" s="38" t="s">
        <v>128</v>
      </c>
      <c r="E45" s="39" t="s">
        <v>129</v>
      </c>
      <c r="F45" s="39" t="s">
        <v>18</v>
      </c>
      <c r="G45" s="60" t="s">
        <v>159</v>
      </c>
      <c r="H45" s="59">
        <v>50</v>
      </c>
      <c r="I45" s="36" t="s">
        <v>15</v>
      </c>
      <c r="J45" s="40">
        <v>42000</v>
      </c>
      <c r="K45" s="40">
        <v>42000</v>
      </c>
      <c r="L45" s="43">
        <v>70</v>
      </c>
      <c r="M45" s="40">
        <v>29400</v>
      </c>
      <c r="N45" s="40">
        <v>12600</v>
      </c>
      <c r="O45" s="40">
        <v>0</v>
      </c>
      <c r="P45" s="41">
        <v>59</v>
      </c>
    </row>
    <row r="46" spans="1:16" ht="23.1" customHeight="1" x14ac:dyDescent="0.25">
      <c r="A46" s="1">
        <v>26</v>
      </c>
      <c r="B46" s="37" t="s">
        <v>16</v>
      </c>
      <c r="C46" s="35" t="s">
        <v>130</v>
      </c>
      <c r="D46" s="42" t="s">
        <v>131</v>
      </c>
      <c r="E46" s="39" t="s">
        <v>132</v>
      </c>
      <c r="F46" s="39" t="s">
        <v>20</v>
      </c>
      <c r="G46" s="60" t="s">
        <v>160</v>
      </c>
      <c r="H46" s="59">
        <v>52</v>
      </c>
      <c r="I46" s="36" t="s">
        <v>17</v>
      </c>
      <c r="J46" s="40">
        <v>42000</v>
      </c>
      <c r="K46" s="40">
        <v>42000</v>
      </c>
      <c r="L46" s="43">
        <v>70</v>
      </c>
      <c r="M46" s="40">
        <v>29400</v>
      </c>
      <c r="N46" s="40">
        <v>12600</v>
      </c>
      <c r="O46" s="40">
        <v>0</v>
      </c>
      <c r="P46" s="41">
        <v>58</v>
      </c>
    </row>
    <row r="47" spans="1:16" ht="23.1" customHeight="1" x14ac:dyDescent="0.25">
      <c r="A47" s="1">
        <v>27</v>
      </c>
      <c r="B47" s="37"/>
      <c r="C47" s="35"/>
      <c r="D47" s="42"/>
      <c r="E47" s="39"/>
      <c r="F47" s="39"/>
      <c r="G47" s="60"/>
      <c r="H47" s="59"/>
      <c r="I47" s="36"/>
      <c r="J47" s="40"/>
      <c r="K47" s="40"/>
      <c r="L47" s="43"/>
      <c r="M47" s="40"/>
      <c r="N47" s="40"/>
      <c r="O47" s="40"/>
      <c r="P47" s="41"/>
    </row>
    <row r="48" spans="1:16" ht="23.1" customHeight="1" x14ac:dyDescent="0.25">
      <c r="A48" s="1">
        <v>28</v>
      </c>
      <c r="B48" s="37"/>
      <c r="C48" s="35"/>
      <c r="D48" s="42"/>
      <c r="E48" s="39"/>
      <c r="F48" s="39"/>
      <c r="G48" s="60"/>
      <c r="H48" s="59"/>
      <c r="I48" s="36"/>
      <c r="J48" s="40"/>
      <c r="K48" s="40"/>
      <c r="L48" s="43"/>
      <c r="M48" s="40"/>
      <c r="N48" s="40"/>
      <c r="O48" s="40"/>
      <c r="P48" s="41"/>
    </row>
    <row r="49" spans="1:16" ht="23.1" customHeight="1" x14ac:dyDescent="0.25">
      <c r="A49" s="1">
        <v>29</v>
      </c>
      <c r="B49" s="37"/>
      <c r="C49" s="39"/>
      <c r="D49" s="38"/>
      <c r="E49" s="39"/>
      <c r="F49" s="39"/>
      <c r="G49" s="81"/>
      <c r="H49" s="60"/>
      <c r="I49" s="36"/>
      <c r="J49" s="40"/>
      <c r="K49" s="40"/>
      <c r="L49" s="43"/>
      <c r="M49" s="40"/>
      <c r="N49" s="40"/>
      <c r="O49" s="40"/>
      <c r="P49" s="41"/>
    </row>
    <row r="50" spans="1:16" ht="23.1" customHeight="1" x14ac:dyDescent="0.25">
      <c r="A50" s="1">
        <v>30</v>
      </c>
      <c r="B50" s="37"/>
      <c r="C50" s="39"/>
      <c r="D50" s="38"/>
      <c r="E50" s="39"/>
      <c r="F50" s="39"/>
      <c r="G50" s="60"/>
      <c r="H50" s="59"/>
      <c r="I50" s="36"/>
      <c r="J50" s="40"/>
      <c r="K50" s="40"/>
      <c r="L50" s="43"/>
      <c r="M50" s="40"/>
      <c r="N50" s="40"/>
      <c r="O50" s="40"/>
      <c r="P50" s="41"/>
    </row>
    <row r="51" spans="1:16" ht="23.1" customHeight="1" x14ac:dyDescent="0.25">
      <c r="A51" s="1">
        <v>31</v>
      </c>
      <c r="B51" s="37"/>
      <c r="C51" s="35"/>
      <c r="D51" s="42"/>
      <c r="E51" s="39"/>
      <c r="F51" s="39"/>
      <c r="G51" s="60"/>
      <c r="H51" s="59"/>
      <c r="I51" s="36"/>
      <c r="J51" s="40"/>
      <c r="K51" s="40"/>
      <c r="L51" s="43"/>
      <c r="M51" s="40"/>
      <c r="N51" s="40"/>
      <c r="O51" s="40"/>
      <c r="P51" s="41"/>
    </row>
    <row r="52" spans="1:16" ht="23.1" customHeight="1" x14ac:dyDescent="0.25">
      <c r="A52" s="1">
        <v>32</v>
      </c>
      <c r="B52" s="37"/>
      <c r="C52" s="39"/>
      <c r="D52" s="38"/>
      <c r="E52" s="39"/>
      <c r="F52" s="39"/>
      <c r="G52" s="60"/>
      <c r="H52" s="59"/>
      <c r="I52" s="36"/>
      <c r="J52" s="40"/>
      <c r="K52" s="40"/>
      <c r="L52" s="43"/>
      <c r="M52" s="40"/>
      <c r="N52" s="40"/>
      <c r="O52" s="40"/>
      <c r="P52" s="41"/>
    </row>
    <row r="53" spans="1:16" ht="23.1" customHeight="1" x14ac:dyDescent="0.25">
      <c r="A53" s="1">
        <v>33</v>
      </c>
      <c r="B53" s="37"/>
      <c r="C53" s="39"/>
      <c r="D53" s="38"/>
      <c r="E53" s="39"/>
      <c r="F53" s="39"/>
      <c r="G53" s="60"/>
      <c r="H53" s="59"/>
      <c r="I53" s="36"/>
      <c r="J53" s="40"/>
      <c r="K53" s="40"/>
      <c r="L53" s="43"/>
      <c r="M53" s="40"/>
      <c r="N53" s="40"/>
      <c r="O53" s="40"/>
      <c r="P53" s="41"/>
    </row>
    <row r="54" spans="1:16" ht="23.1" customHeight="1" x14ac:dyDescent="0.25">
      <c r="A54" s="1">
        <v>34</v>
      </c>
      <c r="B54" s="37"/>
      <c r="C54" s="35"/>
      <c r="D54" s="42"/>
      <c r="E54" s="39"/>
      <c r="F54" s="39"/>
      <c r="G54" s="60"/>
      <c r="H54" s="59"/>
      <c r="I54" s="36"/>
      <c r="J54" s="40"/>
      <c r="K54" s="40"/>
      <c r="L54" s="43"/>
      <c r="M54" s="40"/>
      <c r="N54" s="40"/>
      <c r="O54" s="40"/>
      <c r="P54" s="41"/>
    </row>
    <row r="55" spans="1:16" ht="23.1" customHeight="1" x14ac:dyDescent="0.25">
      <c r="A55" s="1">
        <v>35</v>
      </c>
      <c r="B55" s="37"/>
      <c r="C55" s="35"/>
      <c r="D55" s="42"/>
      <c r="E55" s="39"/>
      <c r="F55" s="39"/>
      <c r="G55" s="60"/>
      <c r="H55" s="59"/>
      <c r="I55" s="36"/>
      <c r="J55" s="40"/>
      <c r="K55" s="40"/>
      <c r="L55" s="43"/>
      <c r="M55" s="40"/>
      <c r="N55" s="40"/>
      <c r="O55" s="40"/>
      <c r="P55" s="41"/>
    </row>
    <row r="56" spans="1:16" ht="23.1" customHeight="1" x14ac:dyDescent="0.25">
      <c r="A56" s="1">
        <v>36</v>
      </c>
      <c r="B56" s="37"/>
      <c r="C56" s="39"/>
      <c r="D56" s="38"/>
      <c r="E56" s="39"/>
      <c r="F56" s="39"/>
      <c r="G56" s="60"/>
      <c r="H56" s="59"/>
      <c r="I56" s="36"/>
      <c r="J56" s="40"/>
      <c r="K56" s="40"/>
      <c r="L56" s="43"/>
      <c r="M56" s="40"/>
      <c r="N56" s="40"/>
      <c r="O56" s="40"/>
      <c r="P56" s="41"/>
    </row>
    <row r="57" spans="1:16" ht="23.1" customHeight="1" x14ac:dyDescent="0.25">
      <c r="A57" s="87" t="s">
        <v>39</v>
      </c>
      <c r="B57" s="88"/>
      <c r="C57" s="88"/>
      <c r="D57" s="88"/>
      <c r="E57" s="88"/>
      <c r="F57" s="88"/>
      <c r="G57" s="88"/>
      <c r="H57" s="88"/>
      <c r="I57" s="89"/>
      <c r="J57" s="8">
        <f>SUM(J39:J56)</f>
        <v>336000</v>
      </c>
      <c r="K57" s="8">
        <f>SUM(K39:K56)</f>
        <v>336000</v>
      </c>
      <c r="L57" s="9"/>
      <c r="M57" s="8">
        <f>SUM(M39:M56)</f>
        <v>235200</v>
      </c>
      <c r="N57" s="8">
        <f>SUM(N39:N56)</f>
        <v>100800</v>
      </c>
      <c r="O57" s="8"/>
      <c r="P57" s="10"/>
    </row>
    <row r="58" spans="1:16" ht="23.1" customHeight="1" x14ac:dyDescent="0.25">
      <c r="A58" s="87" t="s">
        <v>134</v>
      </c>
      <c r="B58" s="88"/>
      <c r="C58" s="88"/>
      <c r="D58" s="88"/>
      <c r="E58" s="88"/>
      <c r="F58" s="88"/>
      <c r="G58" s="88"/>
      <c r="H58" s="88"/>
      <c r="I58" s="89"/>
      <c r="J58" s="8">
        <f>SUM(J24+J57)</f>
        <v>1092000</v>
      </c>
      <c r="K58" s="8">
        <f>SUM(K24+K57)</f>
        <v>1092000</v>
      </c>
      <c r="L58" s="82"/>
      <c r="M58" s="8">
        <f>SUM(M24+M57)</f>
        <v>764400</v>
      </c>
      <c r="N58" s="8">
        <f>SUM(N24+N57)</f>
        <v>327600</v>
      </c>
      <c r="O58" s="8"/>
      <c r="P58" s="8"/>
    </row>
    <row r="59" spans="1:16" ht="23.1" customHeight="1" x14ac:dyDescent="0.25">
      <c r="A59" s="27"/>
      <c r="B59" s="52"/>
      <c r="C59" s="69"/>
      <c r="D59" s="27"/>
      <c r="E59" s="77"/>
      <c r="F59" s="77"/>
      <c r="G59" s="27"/>
      <c r="H59" s="27"/>
      <c r="I59" s="27"/>
      <c r="J59" s="28"/>
      <c r="K59" s="28"/>
      <c r="L59" s="31"/>
      <c r="M59" s="28"/>
      <c r="N59" s="28"/>
      <c r="O59" s="28"/>
      <c r="P59" s="32"/>
    </row>
    <row r="60" spans="1:16" ht="16.5" customHeight="1" thickBot="1" x14ac:dyDescent="0.3">
      <c r="A60" s="11"/>
      <c r="B60" s="47"/>
      <c r="C60" s="65"/>
      <c r="D60" s="11"/>
      <c r="E60" s="73"/>
      <c r="F60" s="73"/>
      <c r="G60" s="56"/>
      <c r="H60" s="56"/>
      <c r="I60" s="11"/>
      <c r="J60" s="11"/>
      <c r="K60" s="11"/>
      <c r="L60" s="11"/>
      <c r="M60" s="11"/>
      <c r="N60" s="11"/>
      <c r="O60" s="11"/>
      <c r="P60" s="11"/>
    </row>
    <row r="61" spans="1:16" ht="23.1" customHeight="1" thickBot="1" x14ac:dyDescent="0.3">
      <c r="A61" s="90" t="s">
        <v>34</v>
      </c>
      <c r="B61" s="91"/>
      <c r="C61" s="91"/>
      <c r="D61" s="91"/>
      <c r="E61" s="91"/>
      <c r="F61" s="91"/>
      <c r="G61" s="91"/>
      <c r="H61" s="91"/>
      <c r="I61" s="91"/>
      <c r="J61" s="91"/>
      <c r="K61" s="91"/>
      <c r="L61" s="91"/>
      <c r="M61" s="92"/>
      <c r="N61" s="90" t="s">
        <v>35</v>
      </c>
      <c r="O61" s="91"/>
      <c r="P61" s="92"/>
    </row>
    <row r="62" spans="1:16" ht="15.75" customHeight="1" x14ac:dyDescent="0.25">
      <c r="A62" s="12"/>
      <c r="B62" s="49"/>
      <c r="C62" s="67"/>
      <c r="D62" s="13"/>
      <c r="E62" s="75"/>
      <c r="F62" s="75"/>
      <c r="G62" s="54"/>
      <c r="H62" s="54"/>
      <c r="I62" s="13"/>
      <c r="J62" s="13"/>
      <c r="K62" s="13"/>
      <c r="L62" s="13"/>
      <c r="M62" s="14"/>
      <c r="N62" s="12"/>
      <c r="O62" s="13"/>
      <c r="P62" s="14"/>
    </row>
    <row r="63" spans="1:16" ht="21.95" customHeight="1" x14ac:dyDescent="0.25">
      <c r="A63" s="12"/>
      <c r="B63" s="49" t="s">
        <v>46</v>
      </c>
      <c r="C63" s="67"/>
      <c r="D63" s="13" t="s">
        <v>63</v>
      </c>
      <c r="E63" s="75"/>
      <c r="F63" s="75" t="s">
        <v>36</v>
      </c>
      <c r="G63" s="54"/>
      <c r="H63" s="54"/>
      <c r="I63" s="13" t="s">
        <v>65</v>
      </c>
      <c r="J63" s="13"/>
      <c r="K63" s="13"/>
      <c r="L63" s="13" t="s">
        <v>49</v>
      </c>
      <c r="M63" s="14"/>
      <c r="N63" s="12"/>
      <c r="O63" s="13" t="s">
        <v>47</v>
      </c>
      <c r="P63" s="14"/>
    </row>
    <row r="64" spans="1:16" ht="21.95" customHeight="1" x14ac:dyDescent="0.25">
      <c r="A64" s="12"/>
      <c r="B64" s="49" t="s">
        <v>37</v>
      </c>
      <c r="C64" s="67"/>
      <c r="D64" s="13" t="s">
        <v>64</v>
      </c>
      <c r="E64" s="75"/>
      <c r="F64" s="75" t="s">
        <v>37</v>
      </c>
      <c r="G64" s="54"/>
      <c r="H64" s="54"/>
      <c r="I64" s="13" t="s">
        <v>64</v>
      </c>
      <c r="J64" s="13"/>
      <c r="K64" s="13"/>
      <c r="L64" s="13" t="s">
        <v>38</v>
      </c>
      <c r="M64" s="14"/>
      <c r="N64" s="12"/>
      <c r="O64" s="13" t="s">
        <v>48</v>
      </c>
      <c r="P64" s="14"/>
    </row>
    <row r="65" spans="1:16" ht="21.95" customHeight="1" x14ac:dyDescent="0.25">
      <c r="A65" s="12"/>
      <c r="B65" s="49"/>
      <c r="C65" s="67"/>
      <c r="D65" s="13"/>
      <c r="E65" s="75"/>
      <c r="F65" s="75"/>
      <c r="G65" s="54"/>
      <c r="H65" s="54"/>
      <c r="I65" s="13"/>
      <c r="J65" s="13"/>
      <c r="K65" s="13"/>
      <c r="L65" s="13"/>
      <c r="M65" s="14"/>
      <c r="N65" s="12"/>
      <c r="O65" s="13"/>
      <c r="P65" s="14"/>
    </row>
    <row r="66" spans="1:16" ht="21.95" customHeight="1" x14ac:dyDescent="0.25">
      <c r="A66" s="12"/>
      <c r="B66" s="51">
        <v>45806</v>
      </c>
      <c r="C66" s="67"/>
      <c r="D66" s="30">
        <v>45806</v>
      </c>
      <c r="E66" s="75"/>
      <c r="F66" s="79">
        <v>45806</v>
      </c>
      <c r="G66" s="54"/>
      <c r="H66" s="54"/>
      <c r="I66" s="30">
        <v>45806</v>
      </c>
      <c r="J66" s="13"/>
      <c r="K66" s="13"/>
      <c r="L66" s="30">
        <v>45806</v>
      </c>
      <c r="M66" s="14"/>
      <c r="N66" s="12"/>
      <c r="O66" s="30">
        <v>45806</v>
      </c>
      <c r="P66" s="14"/>
    </row>
    <row r="67" spans="1:16" ht="13.5" customHeight="1" thickBot="1" x14ac:dyDescent="0.3">
      <c r="A67" s="15"/>
      <c r="B67" s="53"/>
      <c r="C67" s="68"/>
      <c r="D67" s="16"/>
      <c r="E67" s="76"/>
      <c r="F67" s="76"/>
      <c r="G67" s="58"/>
      <c r="H67" s="58"/>
      <c r="I67" s="16"/>
      <c r="J67" s="16"/>
      <c r="K67" s="16"/>
      <c r="L67" s="16"/>
      <c r="M67" s="17"/>
      <c r="N67" s="15"/>
      <c r="O67" s="16"/>
      <c r="P67" s="17"/>
    </row>
  </sheetData>
  <autoFilter ref="A4:P4">
    <sortState ref="A5:P78">
      <sortCondition descending="1" ref="P4"/>
    </sortState>
  </autoFilter>
  <mergeCells count="11">
    <mergeCell ref="A57:I57"/>
    <mergeCell ref="A61:M61"/>
    <mergeCell ref="N61:P61"/>
    <mergeCell ref="A34:P34"/>
    <mergeCell ref="A36:P36"/>
    <mergeCell ref="A58:I58"/>
    <mergeCell ref="A1:P1"/>
    <mergeCell ref="A3:P3"/>
    <mergeCell ref="A24:I24"/>
    <mergeCell ref="A26:M26"/>
    <mergeCell ref="N26:P26"/>
  </mergeCells>
  <pageMargins left="0.70866141732283472" right="0.70866141732283472" top="0.74803149606299213" bottom="0.35433070866141736" header="0.31496062992125984" footer="0.31496062992125984"/>
  <pageSetup paperSize="9" scale="63" fitToHeight="0" orientation="landscape" horizontalDpi="300" verticalDpi="300" r:id="rId1"/>
  <headerFooter>
    <oddFooter>Sayfa 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Belge" ma:contentTypeID="0x010100C10655CAD4E89E48A8C5473085C60FA3" ma:contentTypeVersion="1" ma:contentTypeDescription="Yeni belge oluşturun." ma:contentTypeScope="" ma:versionID="0738bcfc05192006b192fae895f86cc0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6e4ddd22d1b5ec3c392f5eb273545f33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Zamanlama Başlangıç Tarihi" ma:description="Zamanlama Başlangıç Tarihi, Yayımlama özelliği tarafından oluşturulan bir site sütunudur. Bu sütun, bu sayfanın site ziyaretçilerine ilk kez görüntüleneceği tarih ve zamanı belirtmek için kullanılır." ma:internalName="PublishingStartDate">
      <xsd:simpleType>
        <xsd:restriction base="dms:Unknown"/>
      </xsd:simpleType>
    </xsd:element>
    <xsd:element name="PublishingExpirationDate" ma:index="9" nillable="true" ma:displayName="Zamanlama Bitiş Tarihi" ma:description="Zamanlama Bitiş Tarihi, Yayımlama özelliği tarafından oluşturulan bir site sütunudur. Bu sütun, bu sayfanın site ziyaretçilerine artık görüntülenmeyeceği tarih ve zamanı belirtmek için kullanılır.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İçerik Türü"/>
        <xsd:element ref="dc:title" minOccurs="0" maxOccurs="1" ma:index="4" ma:displayName="Başlı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0FB31BF3-5350-443E-B4F6-D1D6EB771A40}"/>
</file>

<file path=customXml/itemProps2.xml><?xml version="1.0" encoding="utf-8"?>
<ds:datastoreItem xmlns:ds="http://schemas.openxmlformats.org/officeDocument/2006/customXml" ds:itemID="{4BFB8EEF-1CE6-4E43-A0DC-EC9F43F3D0DB}"/>
</file>

<file path=customXml/itemProps3.xml><?xml version="1.0" encoding="utf-8"?>
<ds:datastoreItem xmlns:ds="http://schemas.openxmlformats.org/officeDocument/2006/customXml" ds:itemID="{5994A728-5E4F-4669-AC4C-9863CE2AC13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Yem Kırma Makinesi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2025-06-19T06:20:11Z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0x010100C10655CAD4E89E48A8C5473085C60FA3</vt:lpwstr>
  </property>
</Properties>
</file>